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0" yWindow="-195" windowWidth="13680" windowHeight="9030"/>
  </bookViews>
  <sheets>
    <sheet name="BM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4" i="1" l="1"/>
  <c r="K6" i="1"/>
  <c r="K7" i="1"/>
  <c r="K5" i="1"/>
  <c r="K13" i="1"/>
  <c r="K8" i="1"/>
  <c r="K12" i="1"/>
  <c r="K9" i="1"/>
  <c r="K11" i="1"/>
  <c r="K10" i="1"/>
  <c r="K15" i="1"/>
  <c r="K14" i="1"/>
  <c r="K17" i="1"/>
  <c r="K18" i="1"/>
  <c r="K16" i="1"/>
  <c r="K19" i="1"/>
  <c r="K20" i="1"/>
  <c r="G10" i="1" l="1"/>
  <c r="G30" i="1"/>
  <c r="G14" i="1"/>
  <c r="G13" i="1"/>
  <c r="G35" i="1"/>
  <c r="K35" i="1"/>
  <c r="G22" i="1"/>
  <c r="G29" i="1"/>
  <c r="G8" i="1"/>
  <c r="G27" i="1"/>
  <c r="G17" i="1"/>
  <c r="G28" i="1"/>
  <c r="G38" i="1"/>
  <c r="K38" i="1"/>
  <c r="G9" i="1"/>
  <c r="G11" i="1"/>
  <c r="G18" i="1"/>
  <c r="G37" i="1"/>
  <c r="K37" i="1"/>
  <c r="G15" i="1"/>
  <c r="L15" i="1" s="1"/>
  <c r="G33" i="1"/>
  <c r="K33" i="1"/>
  <c r="G4" i="1"/>
  <c r="G16" i="1"/>
  <c r="G19" i="1"/>
  <c r="G23" i="1"/>
  <c r="G6" i="1"/>
  <c r="G31" i="1"/>
  <c r="G7" i="1"/>
  <c r="G26" i="1"/>
  <c r="G5" i="1"/>
  <c r="G39" i="1"/>
  <c r="K39" i="1"/>
  <c r="G20" i="1"/>
  <c r="G36" i="1"/>
  <c r="K36" i="1"/>
  <c r="G12" i="1"/>
  <c r="G34" i="1"/>
  <c r="K34" i="1"/>
  <c r="G21" i="1"/>
  <c r="G25" i="1"/>
  <c r="G24" i="1"/>
  <c r="L12" i="1" l="1"/>
  <c r="L19" i="1"/>
  <c r="L16" i="1"/>
  <c r="L38" i="1"/>
  <c r="L13" i="1"/>
  <c r="L17" i="1"/>
  <c r="L5" i="1"/>
  <c r="L18" i="1"/>
  <c r="L20" i="1"/>
  <c r="L6" i="1"/>
  <c r="L33" i="1"/>
  <c r="L9" i="1"/>
  <c r="L8" i="1"/>
  <c r="L11" i="1"/>
  <c r="L34" i="1"/>
  <c r="L7" i="1"/>
  <c r="L4" i="1"/>
  <c r="L37" i="1"/>
  <c r="L35" i="1"/>
  <c r="L10" i="1"/>
  <c r="L39" i="1"/>
  <c r="L14" i="1"/>
  <c r="L36" i="1"/>
</calcChain>
</file>

<file path=xl/sharedStrings.xml><?xml version="1.0" encoding="utf-8"?>
<sst xmlns="http://schemas.openxmlformats.org/spreadsheetml/2006/main" count="187" uniqueCount="106">
  <si>
    <t>Springen Damen</t>
  </si>
  <si>
    <t>Reiter/in</t>
  </si>
  <si>
    <t>Kopf Nr</t>
  </si>
  <si>
    <t>Pferd</t>
  </si>
  <si>
    <t>Reg.-Verb.</t>
  </si>
  <si>
    <t>1. WP</t>
  </si>
  <si>
    <t>2. WP</t>
  </si>
  <si>
    <t>Summe nach            2. WP</t>
  </si>
  <si>
    <t>3 WP    1. Umlauf</t>
  </si>
  <si>
    <t>3 WP     2. Umflauf</t>
  </si>
  <si>
    <t>Summe  3. WP</t>
  </si>
  <si>
    <t xml:space="preserve">Gesamt </t>
  </si>
  <si>
    <t>Platz</t>
  </si>
  <si>
    <t>Obb.</t>
  </si>
  <si>
    <t>Stöckl Juliane</t>
  </si>
  <si>
    <t xml:space="preserve">Schw. </t>
  </si>
  <si>
    <t>Franken</t>
  </si>
  <si>
    <t>Schnabel Antonia</t>
  </si>
  <si>
    <t>Querry</t>
  </si>
  <si>
    <t>Empl Amelie</t>
  </si>
  <si>
    <t>Ndb/Opf</t>
  </si>
  <si>
    <t>König Marina</t>
  </si>
  <si>
    <t>Shutter Iland</t>
  </si>
  <si>
    <t>Werndl Katharina</t>
  </si>
  <si>
    <t>Schweiger Kirsten</t>
  </si>
  <si>
    <t>Maier Lisa-Maria</t>
  </si>
  <si>
    <t>Schamne Stefanie</t>
  </si>
  <si>
    <t>Chester 245</t>
  </si>
  <si>
    <t>Bremer Chantelle</t>
  </si>
  <si>
    <t>Quik -Star</t>
  </si>
  <si>
    <t>Zeit      3 WP    2. Umlauf</t>
  </si>
  <si>
    <t xml:space="preserve"> </t>
  </si>
  <si>
    <t>Försterling Luisa</t>
  </si>
  <si>
    <t>Krümpel Maren</t>
  </si>
  <si>
    <t>Paul Stefanie</t>
  </si>
  <si>
    <t>Ullmann Katharina</t>
  </si>
  <si>
    <t>Capdajou</t>
  </si>
  <si>
    <t>Wonder 53</t>
  </si>
  <si>
    <t>Colorado 199</t>
  </si>
  <si>
    <t>Asqui Z</t>
  </si>
  <si>
    <t>Batida du Rouet</t>
  </si>
  <si>
    <t>Höger Selina</t>
  </si>
  <si>
    <t>Blum Simone</t>
  </si>
  <si>
    <t>Eric B</t>
  </si>
  <si>
    <t>Qudo S</t>
  </si>
  <si>
    <t>Flintstone V</t>
  </si>
  <si>
    <t>Müller Antonia</t>
  </si>
  <si>
    <t>Lennox 255</t>
  </si>
  <si>
    <t>Bayerische Meisterschaften vom  13.-15.07.2018 in   München-Riem</t>
  </si>
  <si>
    <t>Asmus Kristin</t>
  </si>
  <si>
    <t>Bartmann Julia</t>
  </si>
  <si>
    <t>Erichsen Xenia</t>
  </si>
  <si>
    <t>Gugler Sylvia</t>
  </si>
  <si>
    <t>Haas Monika</t>
  </si>
  <si>
    <t>Kötzel Christiane</t>
  </si>
  <si>
    <t>Lill Rebekka</t>
  </si>
  <si>
    <t>Maier Isabel</t>
  </si>
  <si>
    <t>Meisinger Veronka</t>
  </si>
  <si>
    <t>Müller Veronika</t>
  </si>
  <si>
    <t>Reichert Stefanie</t>
  </si>
  <si>
    <t>Ruoss Tatiana</t>
  </si>
  <si>
    <t>Sharman Francesca</t>
  </si>
  <si>
    <t>Stephan Hanna Katrin</t>
  </si>
  <si>
    <t>Viehweg Sandra</t>
  </si>
  <si>
    <t>Zimmermann Beatrice</t>
  </si>
  <si>
    <t>Dakira Deluxe</t>
  </si>
  <si>
    <t>Django Unchained T</t>
  </si>
  <si>
    <t>Kühn Annika</t>
  </si>
  <si>
    <t>Dugi Otok</t>
  </si>
  <si>
    <t>Horse Gym´s Cool Running</t>
  </si>
  <si>
    <t>Lovely Rosie</t>
  </si>
  <si>
    <t>Mytender´s Appolonia</t>
  </si>
  <si>
    <t>Candy 665</t>
  </si>
  <si>
    <t>Granat 301</t>
  </si>
  <si>
    <t>Petit Over</t>
  </si>
  <si>
    <t>Quel Filou S 2</t>
  </si>
  <si>
    <t>Simona 428</t>
  </si>
  <si>
    <t>Tamarindo LS</t>
  </si>
  <si>
    <t>Acolydor</t>
  </si>
  <si>
    <t>Adelheid 50</t>
  </si>
  <si>
    <t>Amber 92</t>
  </si>
  <si>
    <t>Caprizio 3</t>
  </si>
  <si>
    <t>Cayoso</t>
  </si>
  <si>
    <t>Cooper 156</t>
  </si>
  <si>
    <t>Corofina 24</t>
  </si>
  <si>
    <t>DSP Alice</t>
  </si>
  <si>
    <t>Casella 2</t>
  </si>
  <si>
    <t>Caseallcon</t>
  </si>
  <si>
    <t>San-Diego</t>
  </si>
  <si>
    <t>Mara Villa</t>
  </si>
  <si>
    <t>Cyxtus Audax</t>
  </si>
  <si>
    <t>Ard Luster</t>
  </si>
  <si>
    <t>Acordina 8</t>
  </si>
  <si>
    <t>Cooper VA</t>
  </si>
  <si>
    <t>Crumble 3</t>
  </si>
  <si>
    <t>Hawaii Beach</t>
  </si>
  <si>
    <t>Hi Joey</t>
  </si>
  <si>
    <t xml:space="preserve">ausg. </t>
  </si>
  <si>
    <t>ausg.</t>
  </si>
  <si>
    <t>ausg</t>
  </si>
  <si>
    <t>Cappuccino 176</t>
  </si>
  <si>
    <t>n.g.</t>
  </si>
  <si>
    <t>n.g</t>
  </si>
  <si>
    <t>Gold</t>
  </si>
  <si>
    <t>Silber</t>
  </si>
  <si>
    <t>Bronze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</si>
</sst>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name val="Comic Sans MS"/>
      <family val="4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wrapText="1"/>
    </xf>
    <xf numFmtId="0" fontId="3" fillId="0" borderId="0" xfId="0" applyFont="1" applyFill="1"/>
    <xf numFmtId="0" fontId="3" fillId="0" borderId="0" xfId="0" applyFont="1"/>
    <xf numFmtId="0" fontId="0" fillId="0" borderId="0" xfId="0" applyFill="1"/>
    <xf numFmtId="0" fontId="5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6" fillId="0" borderId="2" xfId="0" applyFont="1" applyFill="1" applyBorder="1"/>
    <xf numFmtId="0" fontId="9" fillId="0" borderId="2" xfId="0" applyFont="1" applyFill="1" applyBorder="1"/>
    <xf numFmtId="0" fontId="4" fillId="0" borderId="2" xfId="0" applyFont="1" applyFill="1" applyBorder="1"/>
    <xf numFmtId="0" fontId="11" fillId="0" borderId="1" xfId="0" applyFont="1" applyFill="1" applyBorder="1" applyAlignment="1">
      <alignment horizontal="center" wrapText="1"/>
    </xf>
    <xf numFmtId="0" fontId="12" fillId="0" borderId="0" xfId="0" applyFont="1" applyFill="1"/>
    <xf numFmtId="0" fontId="4" fillId="2" borderId="2" xfId="0" applyFont="1" applyFill="1" applyBorder="1"/>
    <xf numFmtId="0" fontId="12" fillId="2" borderId="2" xfId="0" applyFont="1" applyFill="1" applyBorder="1"/>
    <xf numFmtId="0" fontId="6" fillId="3" borderId="2" xfId="0" applyFont="1" applyFill="1" applyBorder="1"/>
    <xf numFmtId="0" fontId="4" fillId="3" borderId="2" xfId="0" applyFont="1" applyFill="1" applyBorder="1"/>
    <xf numFmtId="0" fontId="9" fillId="3" borderId="2" xfId="0" applyFont="1" applyFill="1" applyBorder="1"/>
    <xf numFmtId="0" fontId="0" fillId="3" borderId="2" xfId="0" applyFill="1" applyBorder="1"/>
    <xf numFmtId="0" fontId="3" fillId="0" borderId="2" xfId="0" applyFont="1" applyFill="1" applyBorder="1"/>
    <xf numFmtId="0" fontId="4" fillId="2" borderId="3" xfId="0" applyFont="1" applyFill="1" applyBorder="1"/>
    <xf numFmtId="0" fontId="12" fillId="2" borderId="3" xfId="0" applyFont="1" applyFill="1" applyBorder="1"/>
    <xf numFmtId="0" fontId="6" fillId="3" borderId="3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9" fillId="3" borderId="3" xfId="0" applyFont="1" applyFill="1" applyBorder="1"/>
    <xf numFmtId="0" fontId="0" fillId="3" borderId="3" xfId="0" applyFill="1" applyBorder="1"/>
    <xf numFmtId="1" fontId="0" fillId="0" borderId="3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10" fillId="3" borderId="3" xfId="0" applyNumberFormat="1" applyFon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12" fillId="2" borderId="2" xfId="0" applyNumberFormat="1" applyFont="1" applyFill="1" applyBorder="1" applyAlignment="1">
      <alignment horizontal="center"/>
    </xf>
    <xf numFmtId="1" fontId="12" fillId="2" borderId="3" xfId="0" applyNumberFormat="1" applyFont="1" applyFill="1" applyBorder="1" applyAlignment="1">
      <alignment horizontal="center"/>
    </xf>
    <xf numFmtId="1" fontId="13" fillId="2" borderId="3" xfId="0" applyNumberFormat="1" applyFont="1" applyFill="1" applyBorder="1" applyAlignment="1">
      <alignment horizontal="center"/>
    </xf>
    <xf numFmtId="1" fontId="14" fillId="0" borderId="3" xfId="0" applyNumberFormat="1" applyFont="1" applyFill="1" applyBorder="1" applyAlignment="1">
      <alignment horizontal="center"/>
    </xf>
    <xf numFmtId="1" fontId="15" fillId="0" borderId="3" xfId="0" applyNumberFormat="1" applyFont="1" applyFill="1" applyBorder="1" applyAlignment="1">
      <alignment horizontal="center"/>
    </xf>
    <xf numFmtId="0" fontId="4" fillId="4" borderId="3" xfId="0" applyFont="1" applyFill="1" applyBorder="1"/>
    <xf numFmtId="1" fontId="12" fillId="4" borderId="3" xfId="0" applyNumberFormat="1" applyFont="1" applyFill="1" applyBorder="1" applyAlignment="1">
      <alignment horizontal="center"/>
    </xf>
    <xf numFmtId="1" fontId="13" fillId="4" borderId="3" xfId="0" applyNumberFormat="1" applyFont="1" applyFill="1" applyBorder="1" applyAlignment="1">
      <alignment horizontal="center"/>
    </xf>
    <xf numFmtId="0" fontId="12" fillId="4" borderId="3" xfId="0" applyFont="1" applyFill="1" applyBorder="1"/>
    <xf numFmtId="0" fontId="4" fillId="4" borderId="2" xfId="0" applyFont="1" applyFill="1" applyBorder="1"/>
    <xf numFmtId="1" fontId="12" fillId="4" borderId="2" xfId="0" applyNumberFormat="1" applyFont="1" applyFill="1" applyBorder="1" applyAlignment="1">
      <alignment horizontal="center"/>
    </xf>
    <xf numFmtId="0" fontId="12" fillId="4" borderId="2" xfId="0" applyFont="1" applyFill="1" applyBorder="1"/>
    <xf numFmtId="0" fontId="0" fillId="4" borderId="2" xfId="0" applyFill="1" applyBorder="1"/>
    <xf numFmtId="4" fontId="12" fillId="4" borderId="3" xfId="0" applyNumberFormat="1" applyFont="1" applyFill="1" applyBorder="1" applyAlignment="1">
      <alignment horizontal="center"/>
    </xf>
    <xf numFmtId="1" fontId="16" fillId="0" borderId="3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0" fontId="6" fillId="5" borderId="3" xfId="0" applyFont="1" applyFill="1" applyBorder="1"/>
    <xf numFmtId="0" fontId="3" fillId="5" borderId="3" xfId="0" applyFont="1" applyFill="1" applyBorder="1"/>
    <xf numFmtId="0" fontId="4" fillId="5" borderId="3" xfId="0" applyFont="1" applyFill="1" applyBorder="1"/>
    <xf numFmtId="0" fontId="9" fillId="5" borderId="3" xfId="0" applyFont="1" applyFill="1" applyBorder="1"/>
    <xf numFmtId="1" fontId="0" fillId="5" borderId="3" xfId="0" applyNumberFormat="1" applyFill="1" applyBorder="1" applyAlignment="1">
      <alignment horizontal="center"/>
    </xf>
    <xf numFmtId="1" fontId="15" fillId="5" borderId="3" xfId="0" applyNumberFormat="1" applyFont="1" applyFill="1" applyBorder="1" applyAlignment="1">
      <alignment horizontal="center"/>
    </xf>
    <xf numFmtId="4" fontId="0" fillId="5" borderId="3" xfId="0" applyNumberFormat="1" applyFont="1" applyFill="1" applyBorder="1" applyAlignment="1">
      <alignment horizontal="center"/>
    </xf>
    <xf numFmtId="1" fontId="14" fillId="5" borderId="3" xfId="0" applyNumberFormat="1" applyFont="1" applyFill="1" applyBorder="1" applyAlignment="1">
      <alignment horizontal="center"/>
    </xf>
    <xf numFmtId="0" fontId="6" fillId="5" borderId="2" xfId="0" applyFont="1" applyFill="1" applyBorder="1"/>
    <xf numFmtId="0" fontId="3" fillId="5" borderId="2" xfId="0" applyFont="1" applyFill="1" applyBorder="1"/>
    <xf numFmtId="0" fontId="4" fillId="5" borderId="2" xfId="0" applyFont="1" applyFill="1" applyBorder="1"/>
    <xf numFmtId="0" fontId="9" fillId="5" borderId="2" xfId="0" applyFont="1" applyFill="1" applyBorder="1"/>
    <xf numFmtId="1" fontId="0" fillId="5" borderId="2" xfId="0" applyNumberForma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M2" sqref="M2"/>
    </sheetView>
  </sheetViews>
  <sheetFormatPr baseColWidth="10" defaultRowHeight="15" x14ac:dyDescent="0.25"/>
  <cols>
    <col min="1" max="1" width="25.5703125" style="5" customWidth="1"/>
    <col min="2" max="2" width="6.42578125" style="5" hidden="1" customWidth="1"/>
    <col min="3" max="3" width="19.85546875" style="5" customWidth="1"/>
    <col min="4" max="4" width="5.28515625" hidden="1" customWidth="1"/>
    <col min="5" max="5" width="6.140625" customWidth="1"/>
    <col min="6" max="6" width="6" customWidth="1"/>
    <col min="7" max="7" width="7" customWidth="1"/>
    <col min="8" max="8" width="6.140625" customWidth="1"/>
    <col min="9" max="9" width="6.85546875" customWidth="1"/>
    <col min="10" max="10" width="6" customWidth="1"/>
    <col min="11" max="11" width="7.7109375" customWidth="1"/>
    <col min="12" max="12" width="9.42578125" customWidth="1"/>
    <col min="13" max="13" width="12.7109375" customWidth="1"/>
  </cols>
  <sheetData>
    <row r="1" spans="1:14" ht="22.5" x14ac:dyDescent="0.45">
      <c r="A1" s="1" t="s">
        <v>48</v>
      </c>
    </row>
    <row r="2" spans="1:14" ht="23.25" thickBot="1" x14ac:dyDescent="0.5">
      <c r="A2" s="1" t="s">
        <v>0</v>
      </c>
    </row>
    <row r="3" spans="1:14" s="4" customFormat="1" ht="38.25" customHeight="1" thickBot="1" x14ac:dyDescent="0.25">
      <c r="A3" s="2" t="s">
        <v>1</v>
      </c>
      <c r="B3" s="9" t="s">
        <v>2</v>
      </c>
      <c r="C3" s="2" t="s">
        <v>3</v>
      </c>
      <c r="D3" s="10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6" t="s">
        <v>30</v>
      </c>
      <c r="K3" s="14" t="s">
        <v>10</v>
      </c>
      <c r="L3" s="7" t="s">
        <v>11</v>
      </c>
      <c r="M3" s="8" t="s">
        <v>12</v>
      </c>
      <c r="N3" s="3"/>
    </row>
    <row r="4" spans="1:14" s="5" customFormat="1" ht="19.899999999999999" customHeight="1" x14ac:dyDescent="0.25">
      <c r="A4" s="53" t="s">
        <v>34</v>
      </c>
      <c r="B4" s="54">
        <v>327</v>
      </c>
      <c r="C4" s="55" t="s">
        <v>69</v>
      </c>
      <c r="D4" s="56" t="s">
        <v>15</v>
      </c>
      <c r="E4" s="57">
        <v>0</v>
      </c>
      <c r="F4" s="57">
        <v>0</v>
      </c>
      <c r="G4" s="58">
        <f>SUM(E4:F4)</f>
        <v>0</v>
      </c>
      <c r="H4" s="57">
        <v>0</v>
      </c>
      <c r="I4" s="57">
        <v>4</v>
      </c>
      <c r="J4" s="59">
        <v>48.41</v>
      </c>
      <c r="K4" s="58">
        <f>SUM(H4:I4)</f>
        <v>4</v>
      </c>
      <c r="L4" s="60">
        <f>G4+K4</f>
        <v>4</v>
      </c>
      <c r="M4" s="66" t="s">
        <v>103</v>
      </c>
    </row>
    <row r="5" spans="1:14" s="5" customFormat="1" ht="19.899999999999999" customHeight="1" x14ac:dyDescent="0.25">
      <c r="A5" s="53" t="s">
        <v>14</v>
      </c>
      <c r="B5" s="54">
        <v>28</v>
      </c>
      <c r="C5" s="55" t="s">
        <v>39</v>
      </c>
      <c r="D5" s="56" t="s">
        <v>20</v>
      </c>
      <c r="E5" s="57">
        <v>0</v>
      </c>
      <c r="F5" s="57">
        <v>0</v>
      </c>
      <c r="G5" s="58">
        <f>SUM(E5:F5)</f>
        <v>0</v>
      </c>
      <c r="H5" s="57">
        <v>4</v>
      </c>
      <c r="I5" s="57">
        <v>0</v>
      </c>
      <c r="J5" s="59">
        <v>49.57</v>
      </c>
      <c r="K5" s="58">
        <f>SUM(H5:I5)</f>
        <v>4</v>
      </c>
      <c r="L5" s="60">
        <f>G5+K5</f>
        <v>4</v>
      </c>
      <c r="M5" s="66" t="s">
        <v>104</v>
      </c>
    </row>
    <row r="6" spans="1:14" s="5" customFormat="1" ht="19.899999999999999" customHeight="1" x14ac:dyDescent="0.25">
      <c r="A6" s="61" t="s">
        <v>17</v>
      </c>
      <c r="B6" s="62">
        <v>447</v>
      </c>
      <c r="C6" s="63" t="s">
        <v>18</v>
      </c>
      <c r="D6" s="64" t="s">
        <v>13</v>
      </c>
      <c r="E6" s="65">
        <v>0</v>
      </c>
      <c r="F6" s="65">
        <v>0</v>
      </c>
      <c r="G6" s="58">
        <f>SUM(E6:F6)</f>
        <v>0</v>
      </c>
      <c r="H6" s="57">
        <v>0</v>
      </c>
      <c r="I6" s="57">
        <v>4</v>
      </c>
      <c r="J6" s="59">
        <v>51.42</v>
      </c>
      <c r="K6" s="58">
        <f>SUM(H6:I6)</f>
        <v>4</v>
      </c>
      <c r="L6" s="60">
        <f>G6+K6</f>
        <v>4</v>
      </c>
      <c r="M6" s="67" t="s">
        <v>105</v>
      </c>
    </row>
    <row r="7" spans="1:14" s="5" customFormat="1" ht="19.899999999999999" customHeight="1" x14ac:dyDescent="0.25">
      <c r="A7" s="11" t="s">
        <v>61</v>
      </c>
      <c r="B7" s="22">
        <v>7</v>
      </c>
      <c r="C7" s="13" t="s">
        <v>79</v>
      </c>
      <c r="D7" s="12" t="s">
        <v>13</v>
      </c>
      <c r="E7" s="31">
        <v>1</v>
      </c>
      <c r="F7" s="31">
        <v>0</v>
      </c>
      <c r="G7" s="39">
        <f>SUM(E7:F7)</f>
        <v>1</v>
      </c>
      <c r="H7" s="30">
        <v>0</v>
      </c>
      <c r="I7" s="30">
        <v>4</v>
      </c>
      <c r="J7" s="52">
        <v>48.93</v>
      </c>
      <c r="K7" s="39">
        <f>SUM(H7:I7)</f>
        <v>4</v>
      </c>
      <c r="L7" s="38">
        <f>G7+K7</f>
        <v>5</v>
      </c>
      <c r="M7" s="68">
        <v>4</v>
      </c>
    </row>
    <row r="8" spans="1:14" s="5" customFormat="1" ht="19.899999999999999" customHeight="1" x14ac:dyDescent="0.25">
      <c r="A8" s="11" t="s">
        <v>41</v>
      </c>
      <c r="B8" s="22">
        <v>282</v>
      </c>
      <c r="C8" s="13" t="s">
        <v>45</v>
      </c>
      <c r="D8" s="12" t="s">
        <v>16</v>
      </c>
      <c r="E8" s="31">
        <v>0</v>
      </c>
      <c r="F8" s="31">
        <v>4</v>
      </c>
      <c r="G8" s="39">
        <f>SUM(E8:F8)</f>
        <v>4</v>
      </c>
      <c r="H8" s="30">
        <v>0</v>
      </c>
      <c r="I8" s="30">
        <v>4</v>
      </c>
      <c r="J8" s="52">
        <v>46.02</v>
      </c>
      <c r="K8" s="39">
        <f>SUM(H8:I8)</f>
        <v>4</v>
      </c>
      <c r="L8" s="38">
        <f>G8+K8</f>
        <v>8</v>
      </c>
      <c r="M8" s="68">
        <v>5</v>
      </c>
    </row>
    <row r="9" spans="1:14" s="5" customFormat="1" ht="19.899999999999999" customHeight="1" x14ac:dyDescent="0.25">
      <c r="A9" s="11" t="s">
        <v>67</v>
      </c>
      <c r="B9" s="22">
        <v>574</v>
      </c>
      <c r="C9" s="13" t="s">
        <v>86</v>
      </c>
      <c r="D9" s="12" t="s">
        <v>16</v>
      </c>
      <c r="E9" s="31">
        <v>0</v>
      </c>
      <c r="F9" s="31">
        <v>4</v>
      </c>
      <c r="G9" s="39">
        <f>SUM(E9:F9)</f>
        <v>4</v>
      </c>
      <c r="H9" s="30">
        <v>8</v>
      </c>
      <c r="I9" s="30">
        <v>0</v>
      </c>
      <c r="J9" s="52">
        <v>46.4</v>
      </c>
      <c r="K9" s="39">
        <f>SUM(H9:I9)</f>
        <v>8</v>
      </c>
      <c r="L9" s="38">
        <f>G9+K9</f>
        <v>12</v>
      </c>
      <c r="M9" s="68">
        <v>6</v>
      </c>
    </row>
    <row r="10" spans="1:14" s="5" customFormat="1" ht="19.899999999999999" customHeight="1" x14ac:dyDescent="0.25">
      <c r="A10" s="11" t="s">
        <v>50</v>
      </c>
      <c r="B10" s="22">
        <v>125</v>
      </c>
      <c r="C10" s="13" t="s">
        <v>82</v>
      </c>
      <c r="D10" s="12" t="s">
        <v>13</v>
      </c>
      <c r="E10" s="31">
        <v>0</v>
      </c>
      <c r="F10" s="31">
        <v>1</v>
      </c>
      <c r="G10" s="39">
        <f>SUM(E10:F10)</f>
        <v>1</v>
      </c>
      <c r="H10" s="30">
        <v>12</v>
      </c>
      <c r="I10" s="30">
        <v>1</v>
      </c>
      <c r="J10" s="52">
        <v>55.87</v>
      </c>
      <c r="K10" s="39">
        <f>SUM(H10:I10)</f>
        <v>13</v>
      </c>
      <c r="L10" s="38">
        <f>G10+K10</f>
        <v>14</v>
      </c>
      <c r="M10" s="68">
        <v>7</v>
      </c>
    </row>
    <row r="11" spans="1:14" s="5" customFormat="1" ht="19.899999999999999" customHeight="1" x14ac:dyDescent="0.25">
      <c r="A11" s="11" t="s">
        <v>55</v>
      </c>
      <c r="B11" s="22">
        <v>313</v>
      </c>
      <c r="C11" s="13" t="s">
        <v>73</v>
      </c>
      <c r="D11" s="12" t="s">
        <v>13</v>
      </c>
      <c r="E11" s="31">
        <v>9</v>
      </c>
      <c r="F11" s="31">
        <v>2</v>
      </c>
      <c r="G11" s="39">
        <f>SUM(E11:F11)</f>
        <v>11</v>
      </c>
      <c r="H11" s="30">
        <v>1</v>
      </c>
      <c r="I11" s="30">
        <v>2</v>
      </c>
      <c r="J11" s="52">
        <v>57.23</v>
      </c>
      <c r="K11" s="39">
        <f>SUM(H11:I11)</f>
        <v>3</v>
      </c>
      <c r="L11" s="38">
        <f>G11+K11</f>
        <v>14</v>
      </c>
      <c r="M11" s="68">
        <v>8</v>
      </c>
    </row>
    <row r="12" spans="1:14" s="5" customFormat="1" ht="19.899999999999999" customHeight="1" x14ac:dyDescent="0.25">
      <c r="A12" s="11" t="s">
        <v>63</v>
      </c>
      <c r="B12" s="22">
        <v>540</v>
      </c>
      <c r="C12" s="13" t="s">
        <v>90</v>
      </c>
      <c r="D12" s="12" t="s">
        <v>13</v>
      </c>
      <c r="E12" s="31">
        <v>1</v>
      </c>
      <c r="F12" s="31">
        <v>1</v>
      </c>
      <c r="G12" s="39">
        <f>SUM(E12:F12)</f>
        <v>2</v>
      </c>
      <c r="H12" s="30">
        <v>4</v>
      </c>
      <c r="I12" s="30">
        <v>9</v>
      </c>
      <c r="J12" s="52">
        <v>53.2</v>
      </c>
      <c r="K12" s="39">
        <f>SUM(H12:I12)</f>
        <v>13</v>
      </c>
      <c r="L12" s="38">
        <f>G12+K12</f>
        <v>15</v>
      </c>
      <c r="M12" s="68">
        <v>9</v>
      </c>
    </row>
    <row r="13" spans="1:14" s="5" customFormat="1" ht="19.899999999999999" customHeight="1" x14ac:dyDescent="0.25">
      <c r="A13" s="11" t="s">
        <v>32</v>
      </c>
      <c r="B13" s="22">
        <v>252</v>
      </c>
      <c r="C13" s="13" t="s">
        <v>43</v>
      </c>
      <c r="D13" s="12" t="s">
        <v>13</v>
      </c>
      <c r="E13" s="31">
        <v>0</v>
      </c>
      <c r="F13" s="31">
        <v>4</v>
      </c>
      <c r="G13" s="39">
        <f>SUM(E13:F13)</f>
        <v>4</v>
      </c>
      <c r="H13" s="30">
        <v>0</v>
      </c>
      <c r="I13" s="30">
        <v>12</v>
      </c>
      <c r="J13" s="52">
        <v>47.58</v>
      </c>
      <c r="K13" s="39">
        <f>SUM(H13:I13)</f>
        <v>12</v>
      </c>
      <c r="L13" s="38">
        <f>G13+K13</f>
        <v>16</v>
      </c>
      <c r="M13" s="68">
        <v>10</v>
      </c>
    </row>
    <row r="14" spans="1:14" s="5" customFormat="1" ht="19.899999999999999" customHeight="1" x14ac:dyDescent="0.25">
      <c r="A14" s="11" t="s">
        <v>19</v>
      </c>
      <c r="B14" s="22">
        <v>86</v>
      </c>
      <c r="C14" s="13" t="s">
        <v>100</v>
      </c>
      <c r="D14" s="12" t="s">
        <v>15</v>
      </c>
      <c r="E14" s="31">
        <v>1</v>
      </c>
      <c r="F14" s="31">
        <v>9</v>
      </c>
      <c r="G14" s="39">
        <f>SUM(E14:F14)</f>
        <v>10</v>
      </c>
      <c r="H14" s="30">
        <v>8</v>
      </c>
      <c r="I14" s="30">
        <v>4</v>
      </c>
      <c r="J14" s="52">
        <v>50.41</v>
      </c>
      <c r="K14" s="39">
        <f>SUM(H14:I14)</f>
        <v>12</v>
      </c>
      <c r="L14" s="38">
        <f>G14+K14</f>
        <v>22</v>
      </c>
      <c r="M14" s="68">
        <v>11</v>
      </c>
    </row>
    <row r="15" spans="1:14" s="5" customFormat="1" ht="19.899999999999999" customHeight="1" x14ac:dyDescent="0.25">
      <c r="A15" s="11" t="s">
        <v>58</v>
      </c>
      <c r="B15" s="22">
        <v>386</v>
      </c>
      <c r="C15" s="13" t="s">
        <v>89</v>
      </c>
      <c r="D15" s="12" t="s">
        <v>16</v>
      </c>
      <c r="E15" s="50">
        <v>3</v>
      </c>
      <c r="F15" s="50">
        <v>5</v>
      </c>
      <c r="G15" s="39">
        <f>SUM(E15:F15)</f>
        <v>8</v>
      </c>
      <c r="H15" s="51">
        <v>8</v>
      </c>
      <c r="I15" s="49">
        <v>8</v>
      </c>
      <c r="J15" s="52">
        <v>52.5</v>
      </c>
      <c r="K15" s="39">
        <f>SUM(H15:I15)</f>
        <v>16</v>
      </c>
      <c r="L15" s="38">
        <f>G15+K15</f>
        <v>24</v>
      </c>
      <c r="M15" s="68">
        <v>12</v>
      </c>
    </row>
    <row r="16" spans="1:14" s="5" customFormat="1" ht="19.899999999999999" customHeight="1" x14ac:dyDescent="0.25">
      <c r="A16" s="11" t="s">
        <v>59</v>
      </c>
      <c r="B16" s="22">
        <v>488</v>
      </c>
      <c r="C16" s="13" t="s">
        <v>76</v>
      </c>
      <c r="D16" s="12" t="s">
        <v>16</v>
      </c>
      <c r="E16" s="31">
        <v>5</v>
      </c>
      <c r="F16" s="31">
        <v>8</v>
      </c>
      <c r="G16" s="39">
        <f>SUM(E16:F16)</f>
        <v>13</v>
      </c>
      <c r="H16" s="30">
        <v>8</v>
      </c>
      <c r="I16" s="30">
        <v>4</v>
      </c>
      <c r="J16" s="52">
        <v>49.26</v>
      </c>
      <c r="K16" s="39">
        <f>SUM(H16:I16)</f>
        <v>12</v>
      </c>
      <c r="L16" s="38">
        <f>G16+K16</f>
        <v>25</v>
      </c>
      <c r="M16" s="68">
        <v>13</v>
      </c>
    </row>
    <row r="17" spans="1:13" s="5" customFormat="1" ht="19.899999999999999" customHeight="1" x14ac:dyDescent="0.25">
      <c r="A17" s="11" t="s">
        <v>54</v>
      </c>
      <c r="B17" s="22">
        <v>191</v>
      </c>
      <c r="C17" s="13" t="s">
        <v>84</v>
      </c>
      <c r="D17" s="12" t="s">
        <v>16</v>
      </c>
      <c r="E17" s="31">
        <v>14</v>
      </c>
      <c r="F17" s="31">
        <v>5</v>
      </c>
      <c r="G17" s="39">
        <f>SUM(E17:F17)</f>
        <v>19</v>
      </c>
      <c r="H17" s="30">
        <v>0</v>
      </c>
      <c r="I17" s="30">
        <v>8</v>
      </c>
      <c r="J17" s="52">
        <v>51.34</v>
      </c>
      <c r="K17" s="39">
        <f>SUM(H17:I17)</f>
        <v>8</v>
      </c>
      <c r="L17" s="38">
        <f>G17+K17</f>
        <v>27</v>
      </c>
      <c r="M17" s="68">
        <v>14</v>
      </c>
    </row>
    <row r="18" spans="1:13" s="5" customFormat="1" ht="19.899999999999999" customHeight="1" x14ac:dyDescent="0.25">
      <c r="A18" s="11" t="s">
        <v>46</v>
      </c>
      <c r="B18" s="22">
        <v>366</v>
      </c>
      <c r="C18" s="13" t="s">
        <v>47</v>
      </c>
      <c r="D18" s="12" t="s">
        <v>16</v>
      </c>
      <c r="E18" s="31">
        <v>8</v>
      </c>
      <c r="F18" s="31">
        <v>0</v>
      </c>
      <c r="G18" s="39">
        <f>SUM(E18:F18)</f>
        <v>8</v>
      </c>
      <c r="H18" s="30">
        <v>12</v>
      </c>
      <c r="I18" s="30">
        <v>8</v>
      </c>
      <c r="J18" s="52">
        <v>51.38</v>
      </c>
      <c r="K18" s="39">
        <f>SUM(H18:I18)</f>
        <v>20</v>
      </c>
      <c r="L18" s="38">
        <f>G18+K18</f>
        <v>28</v>
      </c>
      <c r="M18" s="68">
        <v>15</v>
      </c>
    </row>
    <row r="19" spans="1:13" s="5" customFormat="1" ht="19.899999999999999" customHeight="1" x14ac:dyDescent="0.25">
      <c r="A19" s="11" t="s">
        <v>60</v>
      </c>
      <c r="B19" s="22">
        <v>445</v>
      </c>
      <c r="C19" s="13" t="s">
        <v>75</v>
      </c>
      <c r="D19" s="12" t="s">
        <v>13</v>
      </c>
      <c r="E19" s="31">
        <v>6</v>
      </c>
      <c r="F19" s="31">
        <v>9</v>
      </c>
      <c r="G19" s="39">
        <f>SUM(E19:F19)</f>
        <v>15</v>
      </c>
      <c r="H19" s="30">
        <v>8</v>
      </c>
      <c r="I19" s="30">
        <v>12</v>
      </c>
      <c r="J19" s="52">
        <v>52.15</v>
      </c>
      <c r="K19" s="39">
        <f>SUM(H19:I19)</f>
        <v>20</v>
      </c>
      <c r="L19" s="38">
        <f>G19+K19</f>
        <v>35</v>
      </c>
      <c r="M19" s="68">
        <v>16</v>
      </c>
    </row>
    <row r="20" spans="1:13" s="5" customFormat="1" ht="19.899999999999999" customHeight="1" x14ac:dyDescent="0.25">
      <c r="A20" s="11" t="s">
        <v>35</v>
      </c>
      <c r="B20" s="22">
        <v>166</v>
      </c>
      <c r="C20" s="13" t="s">
        <v>38</v>
      </c>
      <c r="D20" s="12" t="s">
        <v>13</v>
      </c>
      <c r="E20" s="31">
        <v>9</v>
      </c>
      <c r="F20" s="31">
        <v>12</v>
      </c>
      <c r="G20" s="39">
        <f>SUM(E20:F20)</f>
        <v>21</v>
      </c>
      <c r="H20" s="30">
        <v>14</v>
      </c>
      <c r="I20" s="30">
        <v>15</v>
      </c>
      <c r="J20" s="52">
        <v>61.1</v>
      </c>
      <c r="K20" s="39">
        <f>SUM(H20:I20)</f>
        <v>29</v>
      </c>
      <c r="L20" s="38">
        <f>G20+K20</f>
        <v>50</v>
      </c>
      <c r="M20" s="68">
        <v>17</v>
      </c>
    </row>
    <row r="21" spans="1:13" s="15" customFormat="1" ht="19.899999999999999" customHeight="1" x14ac:dyDescent="0.2">
      <c r="A21" s="44" t="s">
        <v>23</v>
      </c>
      <c r="B21" s="44">
        <v>24</v>
      </c>
      <c r="C21" s="44" t="s">
        <v>91</v>
      </c>
      <c r="D21" s="44" t="s">
        <v>15</v>
      </c>
      <c r="E21" s="45">
        <v>0</v>
      </c>
      <c r="F21" s="45">
        <v>0</v>
      </c>
      <c r="G21" s="41">
        <f>SUM(E21:F21)</f>
        <v>0</v>
      </c>
      <c r="H21" s="41" t="s">
        <v>98</v>
      </c>
      <c r="I21" s="41"/>
      <c r="J21" s="48"/>
      <c r="K21" s="41" t="s">
        <v>31</v>
      </c>
      <c r="L21" s="42" t="s">
        <v>31</v>
      </c>
      <c r="M21" s="46"/>
    </row>
    <row r="22" spans="1:13" s="15" customFormat="1" ht="19.899999999999999" customHeight="1" x14ac:dyDescent="0.2">
      <c r="A22" s="44" t="s">
        <v>52</v>
      </c>
      <c r="B22" s="44">
        <v>508</v>
      </c>
      <c r="C22" s="44" t="s">
        <v>77</v>
      </c>
      <c r="D22" s="44" t="s">
        <v>13</v>
      </c>
      <c r="E22" s="45">
        <v>2</v>
      </c>
      <c r="F22" s="45">
        <v>5</v>
      </c>
      <c r="G22" s="41">
        <f>SUM(E22:F22)</f>
        <v>7</v>
      </c>
      <c r="H22" s="41">
        <v>8</v>
      </c>
      <c r="I22" s="41" t="s">
        <v>101</v>
      </c>
      <c r="J22" s="48"/>
      <c r="K22" s="41" t="s">
        <v>31</v>
      </c>
      <c r="L22" s="42" t="s">
        <v>31</v>
      </c>
      <c r="M22" s="46"/>
    </row>
    <row r="23" spans="1:13" s="5" customFormat="1" ht="19.899999999999999" customHeight="1" x14ac:dyDescent="0.25">
      <c r="A23" s="44" t="s">
        <v>26</v>
      </c>
      <c r="B23" s="44">
        <v>137</v>
      </c>
      <c r="C23" s="44" t="s">
        <v>27</v>
      </c>
      <c r="D23" s="44" t="s">
        <v>15</v>
      </c>
      <c r="E23" s="45">
        <v>5</v>
      </c>
      <c r="F23" s="45">
        <v>12</v>
      </c>
      <c r="G23" s="41">
        <f>SUM(E23:F23)</f>
        <v>17</v>
      </c>
      <c r="H23" s="41">
        <v>21</v>
      </c>
      <c r="I23" s="41" t="s">
        <v>101</v>
      </c>
      <c r="J23" s="48"/>
      <c r="K23" s="41" t="s">
        <v>31</v>
      </c>
      <c r="L23" s="42" t="s">
        <v>31</v>
      </c>
      <c r="M23" s="47"/>
    </row>
    <row r="24" spans="1:13" s="15" customFormat="1" ht="19.899999999999999" customHeight="1" x14ac:dyDescent="0.2">
      <c r="A24" s="44" t="s">
        <v>49</v>
      </c>
      <c r="B24" s="44">
        <v>89</v>
      </c>
      <c r="C24" s="44" t="s">
        <v>81</v>
      </c>
      <c r="D24" s="44" t="s">
        <v>13</v>
      </c>
      <c r="E24" s="45">
        <v>4</v>
      </c>
      <c r="F24" s="45">
        <v>4</v>
      </c>
      <c r="G24" s="41">
        <f>SUM(E24:F24)</f>
        <v>8</v>
      </c>
      <c r="H24" s="41" t="s">
        <v>98</v>
      </c>
      <c r="I24" s="41"/>
      <c r="J24" s="48"/>
      <c r="K24" s="41" t="s">
        <v>31</v>
      </c>
      <c r="L24" s="42" t="s">
        <v>31</v>
      </c>
      <c r="M24" s="46"/>
    </row>
    <row r="25" spans="1:13" s="5" customFormat="1" ht="19.899999999999999" customHeight="1" x14ac:dyDescent="0.25">
      <c r="A25" s="44" t="s">
        <v>64</v>
      </c>
      <c r="B25" s="44">
        <v>5</v>
      </c>
      <c r="C25" s="44" t="s">
        <v>78</v>
      </c>
      <c r="D25" s="44" t="s">
        <v>15</v>
      </c>
      <c r="E25" s="45">
        <v>4</v>
      </c>
      <c r="F25" s="45">
        <v>4</v>
      </c>
      <c r="G25" s="41">
        <f>SUM(E25:F25)</f>
        <v>8</v>
      </c>
      <c r="H25" s="41" t="s">
        <v>98</v>
      </c>
      <c r="I25" s="41"/>
      <c r="J25" s="48"/>
      <c r="K25" s="41" t="s">
        <v>31</v>
      </c>
      <c r="L25" s="42" t="s">
        <v>31</v>
      </c>
      <c r="M25" s="46"/>
    </row>
    <row r="26" spans="1:13" s="15" customFormat="1" ht="19.899999999999999" customHeight="1" x14ac:dyDescent="0.2">
      <c r="A26" s="44" t="s">
        <v>62</v>
      </c>
      <c r="B26" s="44">
        <v>84</v>
      </c>
      <c r="C26" s="44" t="s">
        <v>72</v>
      </c>
      <c r="D26" s="44" t="s">
        <v>13</v>
      </c>
      <c r="E26" s="45">
        <v>14</v>
      </c>
      <c r="F26" s="45">
        <v>9</v>
      </c>
      <c r="G26" s="41">
        <f t="shared" ref="G4:G28" si="0">SUM(E26:F26)</f>
        <v>23</v>
      </c>
      <c r="H26" s="41" t="s">
        <v>98</v>
      </c>
      <c r="I26" s="41"/>
      <c r="J26" s="48"/>
      <c r="K26" s="41"/>
      <c r="L26" s="42"/>
      <c r="M26" s="46"/>
    </row>
    <row r="27" spans="1:13" s="15" customFormat="1" ht="19.899999999999999" customHeight="1" x14ac:dyDescent="0.2">
      <c r="A27" s="44" t="s">
        <v>21</v>
      </c>
      <c r="B27" s="44">
        <v>487</v>
      </c>
      <c r="C27" s="44" t="s">
        <v>22</v>
      </c>
      <c r="D27" s="44" t="s">
        <v>13</v>
      </c>
      <c r="E27" s="45">
        <v>4</v>
      </c>
      <c r="F27" s="45">
        <v>27</v>
      </c>
      <c r="G27" s="41">
        <f t="shared" si="0"/>
        <v>31</v>
      </c>
      <c r="H27" s="41" t="s">
        <v>98</v>
      </c>
      <c r="I27" s="41"/>
      <c r="J27" s="48"/>
      <c r="K27" s="41"/>
      <c r="L27" s="42"/>
      <c r="M27" s="46"/>
    </row>
    <row r="28" spans="1:13" s="15" customFormat="1" ht="19.899999999999999" customHeight="1" x14ac:dyDescent="0.2">
      <c r="A28" s="44" t="s">
        <v>33</v>
      </c>
      <c r="B28" s="44">
        <v>85</v>
      </c>
      <c r="C28" s="44" t="s">
        <v>36</v>
      </c>
      <c r="D28" s="44" t="s">
        <v>13</v>
      </c>
      <c r="E28" s="45">
        <v>18</v>
      </c>
      <c r="F28" s="45">
        <v>17</v>
      </c>
      <c r="G28" s="41">
        <f t="shared" si="0"/>
        <v>35</v>
      </c>
      <c r="H28" s="41" t="s">
        <v>101</v>
      </c>
      <c r="I28" s="41"/>
      <c r="J28" s="48"/>
      <c r="K28" s="41"/>
      <c r="L28" s="42"/>
      <c r="M28" s="46"/>
    </row>
    <row r="29" spans="1:13" s="5" customFormat="1" ht="19.899999999999999" customHeight="1" x14ac:dyDescent="0.25">
      <c r="A29" s="44" t="s">
        <v>53</v>
      </c>
      <c r="B29" s="44">
        <v>201</v>
      </c>
      <c r="C29" s="44" t="s">
        <v>94</v>
      </c>
      <c r="D29" s="44" t="s">
        <v>13</v>
      </c>
      <c r="E29" s="45">
        <v>8</v>
      </c>
      <c r="F29" s="45">
        <v>1</v>
      </c>
      <c r="G29" s="41">
        <f>SUM(E29:F29)</f>
        <v>9</v>
      </c>
      <c r="H29" s="41" t="s">
        <v>101</v>
      </c>
      <c r="I29" s="41"/>
      <c r="J29" s="48"/>
      <c r="K29" s="41"/>
      <c r="L29" s="42"/>
      <c r="M29" s="46"/>
    </row>
    <row r="30" spans="1:13" s="5" customFormat="1" ht="19.899999999999999" customHeight="1" x14ac:dyDescent="0.25">
      <c r="A30" s="44" t="s">
        <v>42</v>
      </c>
      <c r="B30" s="44">
        <v>228</v>
      </c>
      <c r="C30" s="44" t="s">
        <v>66</v>
      </c>
      <c r="D30" s="44" t="s">
        <v>13</v>
      </c>
      <c r="E30" s="45">
        <v>9</v>
      </c>
      <c r="F30" s="45">
        <v>5</v>
      </c>
      <c r="G30" s="41">
        <f>SUM(E30:F30)</f>
        <v>14</v>
      </c>
      <c r="H30" s="41" t="s">
        <v>102</v>
      </c>
      <c r="I30" s="41"/>
      <c r="J30" s="48"/>
      <c r="K30" s="41"/>
      <c r="L30" s="42"/>
      <c r="M30" s="46"/>
    </row>
    <row r="31" spans="1:13" s="5" customFormat="1" ht="19.899999999999999" customHeight="1" x14ac:dyDescent="0.25">
      <c r="A31" s="44" t="s">
        <v>24</v>
      </c>
      <c r="B31" s="44">
        <v>18</v>
      </c>
      <c r="C31" s="44" t="s">
        <v>80</v>
      </c>
      <c r="D31" s="44" t="s">
        <v>13</v>
      </c>
      <c r="E31" s="45">
        <v>9</v>
      </c>
      <c r="F31" s="45">
        <v>12</v>
      </c>
      <c r="G31" s="41">
        <f>SUM(E31:F31)</f>
        <v>21</v>
      </c>
      <c r="H31" s="41" t="s">
        <v>101</v>
      </c>
      <c r="I31" s="41"/>
      <c r="J31" s="48"/>
      <c r="K31" s="41"/>
      <c r="L31" s="42"/>
      <c r="M31" s="46"/>
    </row>
    <row r="32" spans="1:13" s="5" customFormat="1" ht="12.75" customHeight="1" x14ac:dyDescent="0.25">
      <c r="A32" s="25"/>
      <c r="B32" s="26"/>
      <c r="C32" s="27"/>
      <c r="D32" s="28"/>
      <c r="E32" s="32"/>
      <c r="F32" s="32"/>
      <c r="G32" s="32"/>
      <c r="H32" s="32"/>
      <c r="I32" s="32"/>
      <c r="J32" s="32"/>
      <c r="K32" s="32"/>
      <c r="L32" s="33"/>
      <c r="M32" s="29"/>
    </row>
    <row r="33" spans="1:13" s="15" customFormat="1" ht="15" customHeight="1" x14ac:dyDescent="0.2">
      <c r="A33" s="40" t="s">
        <v>34</v>
      </c>
      <c r="B33" s="40">
        <v>39</v>
      </c>
      <c r="C33" s="40" t="s">
        <v>40</v>
      </c>
      <c r="D33" s="40" t="s">
        <v>15</v>
      </c>
      <c r="E33" s="41">
        <v>0</v>
      </c>
      <c r="F33" s="41">
        <v>0</v>
      </c>
      <c r="G33" s="41">
        <f t="shared" ref="G33:G39" si="1">SUM(E33:F33)</f>
        <v>0</v>
      </c>
      <c r="H33" s="41"/>
      <c r="I33" s="41"/>
      <c r="J33" s="41"/>
      <c r="K33" s="41">
        <f t="shared" ref="K33:K39" si="2">SUM(H33:I33)</f>
        <v>0</v>
      </c>
      <c r="L33" s="42">
        <f t="shared" ref="L33:L39" si="3">G33+K33</f>
        <v>0</v>
      </c>
      <c r="M33" s="43"/>
    </row>
    <row r="34" spans="1:13" s="15" customFormat="1" ht="15" customHeight="1" x14ac:dyDescent="0.2">
      <c r="A34" s="44" t="s">
        <v>23</v>
      </c>
      <c r="B34" s="44">
        <v>441</v>
      </c>
      <c r="C34" s="44" t="s">
        <v>44</v>
      </c>
      <c r="D34" s="44" t="s">
        <v>15</v>
      </c>
      <c r="E34" s="45">
        <v>5</v>
      </c>
      <c r="F34" s="45">
        <v>0</v>
      </c>
      <c r="G34" s="41">
        <f t="shared" si="1"/>
        <v>5</v>
      </c>
      <c r="H34" s="41"/>
      <c r="I34" s="41"/>
      <c r="J34" s="41"/>
      <c r="K34" s="41">
        <f t="shared" si="2"/>
        <v>0</v>
      </c>
      <c r="L34" s="42">
        <f t="shared" si="3"/>
        <v>5</v>
      </c>
      <c r="M34" s="46"/>
    </row>
    <row r="35" spans="1:13" s="15" customFormat="1" ht="15" customHeight="1" x14ac:dyDescent="0.2">
      <c r="A35" s="44" t="s">
        <v>32</v>
      </c>
      <c r="B35" s="44">
        <v>210</v>
      </c>
      <c r="C35" s="44" t="s">
        <v>65</v>
      </c>
      <c r="D35" s="44" t="s">
        <v>13</v>
      </c>
      <c r="E35" s="45">
        <v>8</v>
      </c>
      <c r="F35" s="45">
        <v>0</v>
      </c>
      <c r="G35" s="41">
        <f t="shared" si="1"/>
        <v>8</v>
      </c>
      <c r="H35" s="41"/>
      <c r="I35" s="41"/>
      <c r="J35" s="41"/>
      <c r="K35" s="41">
        <f t="shared" si="2"/>
        <v>0</v>
      </c>
      <c r="L35" s="42">
        <f t="shared" si="3"/>
        <v>8</v>
      </c>
      <c r="M35" s="46"/>
    </row>
    <row r="36" spans="1:13" s="15" customFormat="1" ht="15" customHeight="1" x14ac:dyDescent="0.2">
      <c r="A36" s="44" t="s">
        <v>63</v>
      </c>
      <c r="B36" s="44">
        <v>541</v>
      </c>
      <c r="C36" s="44" t="s">
        <v>71</v>
      </c>
      <c r="D36" s="44" t="s">
        <v>13</v>
      </c>
      <c r="E36" s="45">
        <v>0</v>
      </c>
      <c r="F36" s="45">
        <v>12</v>
      </c>
      <c r="G36" s="41">
        <f t="shared" si="1"/>
        <v>12</v>
      </c>
      <c r="H36" s="41"/>
      <c r="I36" s="41"/>
      <c r="J36" s="41"/>
      <c r="K36" s="41">
        <f t="shared" si="2"/>
        <v>0</v>
      </c>
      <c r="L36" s="42">
        <f t="shared" si="3"/>
        <v>12</v>
      </c>
      <c r="M36" s="46"/>
    </row>
    <row r="37" spans="1:13" s="15" customFormat="1" ht="15" customHeight="1" x14ac:dyDescent="0.2">
      <c r="A37" s="44" t="s">
        <v>46</v>
      </c>
      <c r="B37" s="44">
        <v>473</v>
      </c>
      <c r="C37" s="44" t="s">
        <v>88</v>
      </c>
      <c r="D37" s="44" t="s">
        <v>16</v>
      </c>
      <c r="E37" s="45">
        <v>5</v>
      </c>
      <c r="F37" s="45">
        <v>8</v>
      </c>
      <c r="G37" s="41">
        <f t="shared" si="1"/>
        <v>13</v>
      </c>
      <c r="H37" s="41"/>
      <c r="I37" s="41"/>
      <c r="J37" s="41"/>
      <c r="K37" s="41">
        <f t="shared" si="2"/>
        <v>0</v>
      </c>
      <c r="L37" s="42">
        <f t="shared" si="3"/>
        <v>13</v>
      </c>
      <c r="M37" s="46"/>
    </row>
    <row r="38" spans="1:13" s="15" customFormat="1" ht="15" customHeight="1" x14ac:dyDescent="0.2">
      <c r="A38" s="44" t="s">
        <v>67</v>
      </c>
      <c r="B38" s="44">
        <v>575</v>
      </c>
      <c r="C38" s="44" t="s">
        <v>68</v>
      </c>
      <c r="D38" s="44" t="s">
        <v>16</v>
      </c>
      <c r="E38" s="45">
        <v>2</v>
      </c>
      <c r="F38" s="45">
        <v>13</v>
      </c>
      <c r="G38" s="41">
        <f t="shared" si="1"/>
        <v>15</v>
      </c>
      <c r="H38" s="41"/>
      <c r="I38" s="41"/>
      <c r="J38" s="41"/>
      <c r="K38" s="41">
        <f t="shared" si="2"/>
        <v>0</v>
      </c>
      <c r="L38" s="42">
        <f t="shared" si="3"/>
        <v>15</v>
      </c>
      <c r="M38" s="46"/>
    </row>
    <row r="39" spans="1:13" s="15" customFormat="1" ht="15" customHeight="1" x14ac:dyDescent="0.2">
      <c r="A39" s="44" t="s">
        <v>35</v>
      </c>
      <c r="B39" s="44">
        <v>533</v>
      </c>
      <c r="C39" s="44" t="s">
        <v>37</v>
      </c>
      <c r="D39" s="44" t="s">
        <v>13</v>
      </c>
      <c r="E39" s="45">
        <v>4</v>
      </c>
      <c r="F39" s="45">
        <v>13</v>
      </c>
      <c r="G39" s="41">
        <f t="shared" si="1"/>
        <v>17</v>
      </c>
      <c r="H39" s="41"/>
      <c r="I39" s="41"/>
      <c r="J39" s="41"/>
      <c r="K39" s="41">
        <f t="shared" si="2"/>
        <v>0</v>
      </c>
      <c r="L39" s="42">
        <f t="shared" si="3"/>
        <v>17</v>
      </c>
      <c r="M39" s="46"/>
    </row>
    <row r="40" spans="1:13" s="5" customFormat="1" ht="11.25" customHeight="1" x14ac:dyDescent="0.25">
      <c r="A40" s="18"/>
      <c r="B40" s="19"/>
      <c r="C40" s="19"/>
      <c r="D40" s="20"/>
      <c r="E40" s="34"/>
      <c r="F40" s="34"/>
      <c r="G40" s="32"/>
      <c r="H40" s="32"/>
      <c r="I40" s="32"/>
      <c r="J40" s="32"/>
      <c r="K40" s="32"/>
      <c r="L40" s="33"/>
      <c r="M40" s="21"/>
    </row>
    <row r="41" spans="1:13" s="15" customFormat="1" ht="15" customHeight="1" x14ac:dyDescent="0.2">
      <c r="A41" s="16" t="s">
        <v>25</v>
      </c>
      <c r="B41" s="16">
        <v>321</v>
      </c>
      <c r="C41" s="16" t="s">
        <v>95</v>
      </c>
      <c r="D41" s="16" t="s">
        <v>13</v>
      </c>
      <c r="E41" s="35">
        <v>0</v>
      </c>
      <c r="F41" s="35" t="s">
        <v>98</v>
      </c>
      <c r="G41" s="36"/>
      <c r="H41" s="36"/>
      <c r="I41" s="36"/>
      <c r="J41" s="36"/>
      <c r="K41" s="36"/>
      <c r="L41" s="37"/>
      <c r="M41" s="17"/>
    </row>
    <row r="42" spans="1:13" s="15" customFormat="1" ht="15" customHeight="1" x14ac:dyDescent="0.2">
      <c r="A42" s="23" t="s">
        <v>42</v>
      </c>
      <c r="B42" s="23">
        <v>239</v>
      </c>
      <c r="C42" s="23" t="s">
        <v>85</v>
      </c>
      <c r="D42" s="23" t="s">
        <v>13</v>
      </c>
      <c r="E42" s="36">
        <v>4</v>
      </c>
      <c r="F42" s="36" t="s">
        <v>101</v>
      </c>
      <c r="G42" s="36"/>
      <c r="H42" s="36"/>
      <c r="I42" s="36"/>
      <c r="J42" s="36"/>
      <c r="K42" s="36"/>
      <c r="L42" s="37"/>
      <c r="M42" s="24"/>
    </row>
    <row r="43" spans="1:13" s="15" customFormat="1" ht="15" customHeight="1" x14ac:dyDescent="0.2">
      <c r="A43" s="16" t="s">
        <v>62</v>
      </c>
      <c r="B43" s="16">
        <v>17</v>
      </c>
      <c r="C43" s="16" t="s">
        <v>93</v>
      </c>
      <c r="D43" s="16" t="s">
        <v>13</v>
      </c>
      <c r="E43" s="35">
        <v>4</v>
      </c>
      <c r="F43" s="35" t="s">
        <v>98</v>
      </c>
      <c r="G43" s="36"/>
      <c r="H43" s="36"/>
      <c r="I43" s="36"/>
      <c r="J43" s="36"/>
      <c r="K43" s="36"/>
      <c r="L43" s="37"/>
      <c r="M43" s="17"/>
    </row>
    <row r="44" spans="1:13" s="15" customFormat="1" ht="15" customHeight="1" x14ac:dyDescent="0.2">
      <c r="A44" s="16" t="s">
        <v>51</v>
      </c>
      <c r="B44" s="16">
        <v>186</v>
      </c>
      <c r="C44" s="16" t="s">
        <v>83</v>
      </c>
      <c r="D44" s="16" t="s">
        <v>13</v>
      </c>
      <c r="E44" s="35">
        <v>6</v>
      </c>
      <c r="F44" s="35" t="s">
        <v>98</v>
      </c>
      <c r="G44" s="36"/>
      <c r="H44" s="36"/>
      <c r="I44" s="36"/>
      <c r="J44" s="36"/>
      <c r="K44" s="36"/>
      <c r="L44" s="37"/>
      <c r="M44" s="17"/>
    </row>
    <row r="45" spans="1:13" s="15" customFormat="1" ht="15" customHeight="1" x14ac:dyDescent="0.2">
      <c r="A45" s="16" t="s">
        <v>41</v>
      </c>
      <c r="B45" s="16">
        <v>103</v>
      </c>
      <c r="C45" s="16" t="s">
        <v>87</v>
      </c>
      <c r="D45" s="16" t="s">
        <v>16</v>
      </c>
      <c r="E45" s="35">
        <v>9</v>
      </c>
      <c r="F45" s="35" t="s">
        <v>98</v>
      </c>
      <c r="G45" s="36"/>
      <c r="H45" s="36"/>
      <c r="I45" s="36"/>
      <c r="J45" s="36"/>
      <c r="K45" s="36"/>
      <c r="L45" s="37"/>
      <c r="M45" s="17"/>
    </row>
    <row r="46" spans="1:13" s="15" customFormat="1" ht="15" customHeight="1" x14ac:dyDescent="0.2">
      <c r="A46" s="16" t="s">
        <v>57</v>
      </c>
      <c r="B46" s="16">
        <v>420</v>
      </c>
      <c r="C46" s="16" t="s">
        <v>74</v>
      </c>
      <c r="D46" s="16" t="s">
        <v>13</v>
      </c>
      <c r="E46" s="35">
        <v>21</v>
      </c>
      <c r="F46" s="35" t="s">
        <v>101</v>
      </c>
      <c r="G46" s="36"/>
      <c r="H46" s="36"/>
      <c r="I46" s="36"/>
      <c r="J46" s="36"/>
      <c r="K46" s="36"/>
      <c r="L46" s="37"/>
      <c r="M46" s="17"/>
    </row>
    <row r="47" spans="1:13" s="15" customFormat="1" ht="15" customHeight="1" x14ac:dyDescent="0.2">
      <c r="A47" s="16" t="s">
        <v>28</v>
      </c>
      <c r="B47" s="16">
        <v>450</v>
      </c>
      <c r="C47" s="16" t="s">
        <v>29</v>
      </c>
      <c r="D47" s="16" t="s">
        <v>15</v>
      </c>
      <c r="E47" s="35">
        <v>23</v>
      </c>
      <c r="F47" s="35" t="s">
        <v>98</v>
      </c>
      <c r="G47" s="36"/>
      <c r="H47" s="36"/>
      <c r="I47" s="36"/>
      <c r="J47" s="36"/>
      <c r="K47" s="36"/>
      <c r="L47" s="37"/>
      <c r="M47" s="17"/>
    </row>
    <row r="48" spans="1:13" s="15" customFormat="1" ht="15" customHeight="1" x14ac:dyDescent="0.2">
      <c r="A48" s="16" t="s">
        <v>58</v>
      </c>
      <c r="B48" s="16">
        <v>379</v>
      </c>
      <c r="C48" s="16" t="s">
        <v>70</v>
      </c>
      <c r="D48" s="16" t="s">
        <v>16</v>
      </c>
      <c r="E48" s="35">
        <v>25</v>
      </c>
      <c r="F48" s="35" t="s">
        <v>99</v>
      </c>
      <c r="G48" s="36" t="s">
        <v>31</v>
      </c>
      <c r="H48" s="36"/>
      <c r="I48" s="36"/>
      <c r="J48" s="36"/>
      <c r="K48" s="36" t="s">
        <v>31</v>
      </c>
      <c r="L48" s="37" t="s">
        <v>31</v>
      </c>
      <c r="M48" s="17"/>
    </row>
    <row r="49" spans="1:13" s="5" customFormat="1" ht="15" customHeight="1" x14ac:dyDescent="0.25">
      <c r="A49" s="16" t="s">
        <v>21</v>
      </c>
      <c r="B49" s="16">
        <v>6</v>
      </c>
      <c r="C49" s="16" t="s">
        <v>92</v>
      </c>
      <c r="D49" s="16" t="s">
        <v>13</v>
      </c>
      <c r="E49" s="35">
        <v>25</v>
      </c>
      <c r="F49" s="35" t="s">
        <v>98</v>
      </c>
      <c r="G49" s="36"/>
      <c r="H49" s="36"/>
      <c r="I49" s="36"/>
      <c r="J49" s="36"/>
      <c r="K49" s="36"/>
      <c r="L49" s="37"/>
      <c r="M49" s="17"/>
    </row>
    <row r="50" spans="1:13" s="15" customFormat="1" ht="15" customHeight="1" x14ac:dyDescent="0.2">
      <c r="A50" s="16" t="s">
        <v>56</v>
      </c>
      <c r="B50" s="16">
        <v>323</v>
      </c>
      <c r="C50" s="16" t="s">
        <v>96</v>
      </c>
      <c r="D50" s="16" t="s">
        <v>13</v>
      </c>
      <c r="E50" s="35" t="s">
        <v>97</v>
      </c>
      <c r="F50" s="35"/>
      <c r="G50" s="36"/>
      <c r="H50" s="36"/>
      <c r="I50" s="36"/>
      <c r="J50" s="36"/>
      <c r="K50" s="36"/>
      <c r="L50" s="37"/>
      <c r="M50" s="17"/>
    </row>
  </sheetData>
  <sortState ref="A4:N20">
    <sortCondition ref="L4:L20"/>
    <sortCondition ref="J4:J20"/>
  </sortState>
  <phoneticPr fontId="7" type="noConversion"/>
  <pageMargins left="0.31496062992125984" right="0.31496062992125984" top="0.19685039370078741" bottom="0.19685039370078741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7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BM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Klein</dc:creator>
  <cp:lastModifiedBy>BRFV</cp:lastModifiedBy>
  <cp:lastPrinted>2018-07-15T12:53:20Z</cp:lastPrinted>
  <dcterms:created xsi:type="dcterms:W3CDTF">2017-07-10T07:23:17Z</dcterms:created>
  <dcterms:modified xsi:type="dcterms:W3CDTF">2018-07-15T12:55:50Z</dcterms:modified>
</cp:coreProperties>
</file>