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341" windowWidth="13680" windowHeight="9030" activeTab="2"/>
  </bookViews>
  <sheets>
    <sheet name="1.W" sheetId="1" r:id="rId1"/>
    <sheet name="2.W" sheetId="2" r:id="rId2"/>
    <sheet name="3.W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<sst xmlns="http://schemas.openxmlformats.org/spreadsheetml/2006/main" count="527" uniqueCount="130">
  <si>
    <t>Springen Damen</t>
  </si>
  <si>
    <t>Reiter/in</t>
  </si>
  <si>
    <t>Kopf Nr</t>
  </si>
  <si>
    <t>Pferd</t>
  </si>
  <si>
    <t>Reg.-Verb.</t>
  </si>
  <si>
    <t>1. WP</t>
  </si>
  <si>
    <t>2. WP</t>
  </si>
  <si>
    <t>Summe nach            2. WP</t>
  </si>
  <si>
    <t>3 WP    1. Umlauf</t>
  </si>
  <si>
    <t>3 WP     2. Umflauf</t>
  </si>
  <si>
    <t>Summe  3. WP</t>
  </si>
  <si>
    <t xml:space="preserve">Gesamt </t>
  </si>
  <si>
    <t>Platz</t>
  </si>
  <si>
    <t>Obb.</t>
  </si>
  <si>
    <t>Stöckl Juliane</t>
  </si>
  <si>
    <t>Campino 383</t>
  </si>
  <si>
    <t xml:space="preserve">Schw. </t>
  </si>
  <si>
    <t>Dehning Isabell</t>
  </si>
  <si>
    <t>Franken</t>
  </si>
  <si>
    <t>Schnabel Antonia</t>
  </si>
  <si>
    <t>Querry</t>
  </si>
  <si>
    <t>Schönhuber Julia</t>
  </si>
  <si>
    <t>Dirr Monika</t>
  </si>
  <si>
    <t>Doppelkorn 2</t>
  </si>
  <si>
    <t>Chicca D´Oro</t>
  </si>
  <si>
    <t>Empl Amelie</t>
  </si>
  <si>
    <t>Levita II</t>
  </si>
  <si>
    <t>Smirnow Tamara</t>
  </si>
  <si>
    <t>Bajnok Koxi de Bognar</t>
  </si>
  <si>
    <t>Ndb/Opf</t>
  </si>
  <si>
    <t>König Marina</t>
  </si>
  <si>
    <t>Shutter Iland</t>
  </si>
  <si>
    <t>Werndl Katharina</t>
  </si>
  <si>
    <t>Schweiger Kirsten</t>
  </si>
  <si>
    <t>Maier Lisa-Maria</t>
  </si>
  <si>
    <t>Hawaii Beach</t>
  </si>
  <si>
    <t>Schamne Stefanie</t>
  </si>
  <si>
    <t>Chester 245</t>
  </si>
  <si>
    <t>Fehn Justine</t>
  </si>
  <si>
    <t>Ciao Bavaria</t>
  </si>
  <si>
    <t>C-Traya</t>
  </si>
  <si>
    <t>Salzer Veronika</t>
  </si>
  <si>
    <t>Coopers</t>
  </si>
  <si>
    <t>Koller Caroline</t>
  </si>
  <si>
    <t>Reininger Eveline</t>
  </si>
  <si>
    <t>Bremer Chantelle</t>
  </si>
  <si>
    <t>Quik -Star</t>
  </si>
  <si>
    <t>Bayerische Meisterschaften vom  14.-16.07.2017 in   München-Riem</t>
  </si>
  <si>
    <t>Zeit      3 WP    2. Umlauf</t>
  </si>
  <si>
    <t>Daneliuc Anja</t>
  </si>
  <si>
    <t xml:space="preserve"> </t>
  </si>
  <si>
    <t>Försterling Luisa</t>
  </si>
  <si>
    <t>Fröschl Corinna</t>
  </si>
  <si>
    <t>Jennissen Nanni</t>
  </si>
  <si>
    <t>Köhler Miriam</t>
  </si>
  <si>
    <t>Kremser Julia</t>
  </si>
  <si>
    <t>Krümpel Maren</t>
  </si>
  <si>
    <t>Kühn Annika</t>
  </si>
  <si>
    <t>Nöhbauer Kathrin</t>
  </si>
  <si>
    <t>Paul Alexandra</t>
  </si>
  <si>
    <t>Paul Stefanie</t>
  </si>
  <si>
    <t>Prasser Jasmin</t>
  </si>
  <si>
    <t>Sailer Lilian</t>
  </si>
  <si>
    <t>Ullmann Katharina</t>
  </si>
  <si>
    <t>Vogt Antonia</t>
  </si>
  <si>
    <t>Wehr Tanja</t>
  </si>
  <si>
    <t>Zierl Laura</t>
  </si>
  <si>
    <t>Zoller Lisa</t>
  </si>
  <si>
    <t>Cappucciono 176</t>
  </si>
  <si>
    <t>Costolany 3</t>
  </si>
  <si>
    <t>Lucky Charm 9</t>
  </si>
  <si>
    <t>Belize 7</t>
  </si>
  <si>
    <t>Acordina 8</t>
  </si>
  <si>
    <t>Catminster</t>
  </si>
  <si>
    <t>Never des Etisses</t>
  </si>
  <si>
    <t>Capdajou</t>
  </si>
  <si>
    <t>Choco Blue SN</t>
  </si>
  <si>
    <t>Carlotta PJ</t>
  </si>
  <si>
    <t>Swiss Nirvano</t>
  </si>
  <si>
    <t>Wonder 53</t>
  </si>
  <si>
    <t>Colorado 199</t>
  </si>
  <si>
    <t>First of April</t>
  </si>
  <si>
    <t>Top Ten Semilly</t>
  </si>
  <si>
    <t>Amely 27</t>
  </si>
  <si>
    <t>Pezi Baer</t>
  </si>
  <si>
    <t>Quel Beau 3</t>
  </si>
  <si>
    <t>Shila 155</t>
  </si>
  <si>
    <t>Valienthe DH Z</t>
  </si>
  <si>
    <t>Asqui Z</t>
  </si>
  <si>
    <t>Batida du Rouet</t>
  </si>
  <si>
    <t>Bonita BS</t>
  </si>
  <si>
    <t>Casella 2</t>
  </si>
  <si>
    <t>Höger Selina</t>
  </si>
  <si>
    <t>Cheran</t>
  </si>
  <si>
    <t>ausg.</t>
  </si>
  <si>
    <t>Qurado</t>
  </si>
  <si>
    <t>Trettenbacher Bianca</t>
  </si>
  <si>
    <t>Timpex Alisco</t>
  </si>
  <si>
    <t>Albert Zweistein</t>
  </si>
  <si>
    <t>Carlo 399</t>
  </si>
  <si>
    <t>Condiro 2</t>
  </si>
  <si>
    <t>Coriander 16</t>
  </si>
  <si>
    <t>Dancing Queen VK</t>
  </si>
  <si>
    <t>Blum Simone</t>
  </si>
  <si>
    <t>DSP Alice</t>
  </si>
  <si>
    <t>Eric B</t>
  </si>
  <si>
    <t>Karamba 9</t>
  </si>
  <si>
    <t>Little One ER</t>
  </si>
  <si>
    <t>Nevado 53</t>
  </si>
  <si>
    <t>Jungmeier Isabel-Sophie</t>
  </si>
  <si>
    <t>Nexus 12</t>
  </si>
  <si>
    <t>Qudo S</t>
  </si>
  <si>
    <t>Argendor</t>
  </si>
  <si>
    <t>Cadela</t>
  </si>
  <si>
    <t>Hamidah</t>
  </si>
  <si>
    <t>Casira 5</t>
  </si>
  <si>
    <t>Covergirl 7</t>
  </si>
  <si>
    <t>Empire 201</t>
  </si>
  <si>
    <t>Flintstone V</t>
  </si>
  <si>
    <t>Müller Antonia</t>
  </si>
  <si>
    <t>Lennox 255</t>
  </si>
  <si>
    <t>3 WP       1. Umlauf</t>
  </si>
  <si>
    <t>Summe     3. WP</t>
  </si>
  <si>
    <t>n. gest.</t>
  </si>
  <si>
    <t>verz.</t>
  </si>
  <si>
    <t>n. ang.</t>
  </si>
  <si>
    <t>Gold</t>
  </si>
  <si>
    <t>Silber</t>
  </si>
  <si>
    <t>Bronze</t>
  </si>
  <si>
    <t>Zeit     3 WP               2. Umlauf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</si>
</sst>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1"/>
      <color indexed="8"/>
      <name val="Calibri"/>
      <family val="2"/>
    </font>
    <font>
      <b/>
      <sz val="14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20" borderId="11" xfId="0" applyFont="1" applyFill="1" applyBorder="1" applyAlignment="1">
      <alignment/>
    </xf>
    <xf numFmtId="0" fontId="6" fillId="20" borderId="11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4" fontId="0" fillId="20" borderId="11" xfId="0" applyNumberFormat="1" applyFill="1" applyBorder="1" applyAlignment="1">
      <alignment/>
    </xf>
    <xf numFmtId="0" fontId="0" fillId="20" borderId="11" xfId="0" applyFill="1" applyBorder="1" applyAlignment="1">
      <alignment/>
    </xf>
    <xf numFmtId="4" fontId="27" fillId="20" borderId="11" xfId="0" applyNumberFormat="1" applyFont="1" applyFill="1" applyBorder="1" applyAlignment="1">
      <alignment/>
    </xf>
    <xf numFmtId="0" fontId="27" fillId="2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6" fillId="2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4" fontId="13" fillId="0" borderId="11" xfId="0" applyNumberFormat="1" applyFont="1" applyFill="1" applyBorder="1" applyAlignment="1">
      <alignment/>
    </xf>
    <xf numFmtId="4" fontId="28" fillId="20" borderId="11" xfId="0" applyNumberFormat="1" applyFont="1" applyFill="1" applyBorder="1" applyAlignment="1">
      <alignment/>
    </xf>
    <xf numFmtId="4" fontId="29" fillId="20" borderId="11" xfId="0" applyNumberFormat="1" applyFont="1" applyFill="1" applyBorder="1" applyAlignment="1">
      <alignment/>
    </xf>
    <xf numFmtId="4" fontId="30" fillId="20" borderId="11" xfId="0" applyNumberFormat="1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4" fontId="0" fillId="24" borderId="13" xfId="0" applyNumberFormat="1" applyFill="1" applyBorder="1" applyAlignment="1">
      <alignment/>
    </xf>
    <xf numFmtId="4" fontId="0" fillId="24" borderId="11" xfId="0" applyNumberFormat="1" applyFill="1" applyBorder="1" applyAlignment="1">
      <alignment/>
    </xf>
    <xf numFmtId="4" fontId="13" fillId="24" borderId="13" xfId="0" applyNumberFormat="1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4" fontId="13" fillId="24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20" borderId="11" xfId="0" applyFont="1" applyFill="1" applyBorder="1" applyAlignment="1">
      <alignment horizontal="center"/>
    </xf>
    <xf numFmtId="0" fontId="28" fillId="2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9">
      <selection activeCell="A6" sqref="A6:IV6"/>
    </sheetView>
  </sheetViews>
  <sheetFormatPr defaultColWidth="11.421875" defaultRowHeight="15"/>
  <cols>
    <col min="1" max="1" width="24.00390625" style="6" customWidth="1"/>
    <col min="2" max="2" width="4.28125" style="6" customWidth="1"/>
    <col min="3" max="3" width="19.28125" style="6" customWidth="1"/>
    <col min="4" max="4" width="6.00390625" style="0" customWidth="1"/>
    <col min="5" max="5" width="8.28125" style="0" customWidth="1"/>
    <col min="6" max="6" width="7.140625" style="0" customWidth="1"/>
    <col min="7" max="7" width="9.7109375" style="0" customWidth="1"/>
    <col min="8" max="8" width="6.57421875" style="0" customWidth="1"/>
    <col min="9" max="9" width="7.7109375" style="0" customWidth="1"/>
    <col min="10" max="10" width="6.00390625" style="0" customWidth="1"/>
    <col min="11" max="11" width="8.7109375" style="0" customWidth="1"/>
    <col min="12" max="12" width="11.00390625" style="0" customWidth="1"/>
    <col min="13" max="13" width="8.00390625" style="0" customWidth="1"/>
  </cols>
  <sheetData>
    <row r="1" ht="22.5">
      <c r="A1" s="1" t="s">
        <v>47</v>
      </c>
    </row>
    <row r="2" ht="22.5">
      <c r="A2" s="1" t="s">
        <v>0</v>
      </c>
    </row>
    <row r="3" ht="15.75" thickBot="1"/>
    <row r="4" spans="1:14" s="5" customFormat="1" ht="38.25" customHeight="1" thickBot="1">
      <c r="A4" s="2" t="s">
        <v>1</v>
      </c>
      <c r="B4" s="22" t="s">
        <v>2</v>
      </c>
      <c r="C4" s="2" t="s">
        <v>3</v>
      </c>
      <c r="D4" s="3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9" t="s">
        <v>48</v>
      </c>
      <c r="K4" s="18" t="s">
        <v>10</v>
      </c>
      <c r="L4" s="20" t="s">
        <v>11</v>
      </c>
      <c r="M4" s="21" t="s">
        <v>12</v>
      </c>
      <c r="N4" s="4"/>
    </row>
    <row r="5" spans="1:13" s="6" customFormat="1" ht="19.5" customHeight="1">
      <c r="A5" s="24" t="s">
        <v>34</v>
      </c>
      <c r="B5" s="23">
        <v>458</v>
      </c>
      <c r="C5" s="23" t="s">
        <v>86</v>
      </c>
      <c r="D5" s="9" t="s">
        <v>13</v>
      </c>
      <c r="E5" s="16">
        <v>0</v>
      </c>
      <c r="F5" s="16"/>
      <c r="G5" s="16">
        <f aca="true" t="shared" si="0" ref="G5:G36">SUM(E5:F5)</f>
        <v>0</v>
      </c>
      <c r="H5" s="16"/>
      <c r="I5" s="16"/>
      <c r="J5" s="16"/>
      <c r="K5" s="16">
        <f aca="true" t="shared" si="1" ref="K5:K36">SUM(H5:I5)</f>
        <v>0</v>
      </c>
      <c r="L5" s="16">
        <f aca="true" t="shared" si="2" ref="L5:L36">G5+K5</f>
        <v>0</v>
      </c>
      <c r="M5" s="17"/>
    </row>
    <row r="6" spans="1:13" s="6" customFormat="1" ht="19.5" customHeight="1">
      <c r="A6" s="24" t="s">
        <v>60</v>
      </c>
      <c r="B6" s="23">
        <v>39</v>
      </c>
      <c r="C6" s="13" t="s">
        <v>89</v>
      </c>
      <c r="D6" s="9" t="s">
        <v>16</v>
      </c>
      <c r="E6" s="8">
        <v>0</v>
      </c>
      <c r="F6" s="8"/>
      <c r="G6" s="8">
        <f t="shared" si="0"/>
        <v>0</v>
      </c>
      <c r="H6" s="8"/>
      <c r="I6" s="8"/>
      <c r="J6" s="8"/>
      <c r="K6" s="8">
        <f t="shared" si="1"/>
        <v>0</v>
      </c>
      <c r="L6" s="8">
        <f t="shared" si="2"/>
        <v>0</v>
      </c>
      <c r="M6" s="7"/>
    </row>
    <row r="7" spans="1:13" s="6" customFormat="1" ht="19.5" customHeight="1">
      <c r="A7" s="10" t="s">
        <v>22</v>
      </c>
      <c r="B7" s="15">
        <v>126</v>
      </c>
      <c r="C7" s="14" t="s">
        <v>24</v>
      </c>
      <c r="D7" s="11" t="s">
        <v>16</v>
      </c>
      <c r="E7" s="8">
        <v>0</v>
      </c>
      <c r="F7" s="8"/>
      <c r="G7" s="8">
        <f t="shared" si="0"/>
        <v>0</v>
      </c>
      <c r="H7" s="8"/>
      <c r="I7" s="8"/>
      <c r="J7" s="8"/>
      <c r="K7" s="8">
        <f t="shared" si="1"/>
        <v>0</v>
      </c>
      <c r="L7" s="8">
        <f t="shared" si="2"/>
        <v>0</v>
      </c>
      <c r="M7" s="7"/>
    </row>
    <row r="8" spans="1:13" s="6" customFormat="1" ht="19.5" customHeight="1">
      <c r="A8" s="10" t="s">
        <v>54</v>
      </c>
      <c r="B8" s="15">
        <v>41</v>
      </c>
      <c r="C8" s="14" t="s">
        <v>71</v>
      </c>
      <c r="D8" s="11" t="s">
        <v>29</v>
      </c>
      <c r="E8" s="8">
        <v>0</v>
      </c>
      <c r="F8" s="8"/>
      <c r="G8" s="8">
        <f t="shared" si="0"/>
        <v>0</v>
      </c>
      <c r="H8" s="8"/>
      <c r="I8" s="8"/>
      <c r="J8" s="8"/>
      <c r="K8" s="8">
        <f t="shared" si="1"/>
        <v>0</v>
      </c>
      <c r="L8" s="8">
        <f t="shared" si="2"/>
        <v>0</v>
      </c>
      <c r="M8" s="7"/>
    </row>
    <row r="9" spans="1:13" s="6" customFormat="1" ht="19.5" customHeight="1">
      <c r="A9" s="10" t="s">
        <v>51</v>
      </c>
      <c r="B9" s="15">
        <v>246</v>
      </c>
      <c r="C9" s="14" t="s">
        <v>105</v>
      </c>
      <c r="D9" s="11" t="s">
        <v>13</v>
      </c>
      <c r="E9" s="8">
        <v>0</v>
      </c>
      <c r="F9" s="8"/>
      <c r="G9" s="8">
        <f t="shared" si="0"/>
        <v>0</v>
      </c>
      <c r="H9" s="8"/>
      <c r="I9" s="8"/>
      <c r="J9" s="8"/>
      <c r="K9" s="8">
        <f t="shared" si="1"/>
        <v>0</v>
      </c>
      <c r="L9" s="8">
        <f t="shared" si="2"/>
        <v>0</v>
      </c>
      <c r="M9" s="7"/>
    </row>
    <row r="10" spans="1:13" s="6" customFormat="1" ht="19.5" customHeight="1">
      <c r="A10" s="10" t="s">
        <v>119</v>
      </c>
      <c r="B10" s="15">
        <v>560</v>
      </c>
      <c r="C10" s="14" t="s">
        <v>120</v>
      </c>
      <c r="D10" s="11" t="s">
        <v>18</v>
      </c>
      <c r="E10" s="8">
        <v>0</v>
      </c>
      <c r="F10" s="8"/>
      <c r="G10" s="8">
        <f t="shared" si="0"/>
        <v>0</v>
      </c>
      <c r="H10" s="8"/>
      <c r="I10" s="8"/>
      <c r="J10" s="8"/>
      <c r="K10" s="8">
        <f t="shared" si="1"/>
        <v>0</v>
      </c>
      <c r="L10" s="8">
        <f t="shared" si="2"/>
        <v>0</v>
      </c>
      <c r="M10" s="7"/>
    </row>
    <row r="11" spans="1:13" s="6" customFormat="1" ht="19.5" customHeight="1">
      <c r="A11" s="10" t="s">
        <v>14</v>
      </c>
      <c r="B11" s="15">
        <v>30</v>
      </c>
      <c r="C11" s="14" t="s">
        <v>88</v>
      </c>
      <c r="D11" s="11" t="s">
        <v>29</v>
      </c>
      <c r="E11" s="8">
        <v>0.25</v>
      </c>
      <c r="F11" s="8"/>
      <c r="G11" s="8">
        <f t="shared" si="0"/>
        <v>0.25</v>
      </c>
      <c r="H11" s="8"/>
      <c r="I11" s="8"/>
      <c r="J11" s="8"/>
      <c r="K11" s="8">
        <f t="shared" si="1"/>
        <v>0</v>
      </c>
      <c r="L11" s="8">
        <f t="shared" si="2"/>
        <v>0.25</v>
      </c>
      <c r="M11" s="7"/>
    </row>
    <row r="12" spans="1:13" s="6" customFormat="1" ht="19.5" customHeight="1">
      <c r="A12" s="10" t="s">
        <v>92</v>
      </c>
      <c r="B12" s="15">
        <v>550</v>
      </c>
      <c r="C12" s="14" t="s">
        <v>118</v>
      </c>
      <c r="D12" s="11" t="s">
        <v>18</v>
      </c>
      <c r="E12" s="8">
        <v>0.25</v>
      </c>
      <c r="F12" s="8"/>
      <c r="G12" s="8">
        <f t="shared" si="0"/>
        <v>0.25</v>
      </c>
      <c r="H12" s="8"/>
      <c r="I12" s="8"/>
      <c r="J12" s="8"/>
      <c r="K12" s="8">
        <f t="shared" si="1"/>
        <v>0</v>
      </c>
      <c r="L12" s="8">
        <f t="shared" si="2"/>
        <v>0.25</v>
      </c>
      <c r="M12" s="7"/>
    </row>
    <row r="13" spans="1:13" s="6" customFormat="1" ht="19.5" customHeight="1">
      <c r="A13" s="10" t="s">
        <v>55</v>
      </c>
      <c r="B13" s="15">
        <v>513</v>
      </c>
      <c r="C13" s="14" t="s">
        <v>73</v>
      </c>
      <c r="D13" s="11" t="s">
        <v>13</v>
      </c>
      <c r="E13" s="8">
        <v>0.5</v>
      </c>
      <c r="F13" s="8"/>
      <c r="G13" s="8">
        <f t="shared" si="0"/>
        <v>0.5</v>
      </c>
      <c r="H13" s="8"/>
      <c r="I13" s="8"/>
      <c r="J13" s="8"/>
      <c r="K13" s="8">
        <f t="shared" si="1"/>
        <v>0</v>
      </c>
      <c r="L13" s="8">
        <f t="shared" si="2"/>
        <v>0.5</v>
      </c>
      <c r="M13" s="7"/>
    </row>
    <row r="14" spans="1:13" s="6" customFormat="1" ht="19.5" customHeight="1">
      <c r="A14" s="10" t="s">
        <v>61</v>
      </c>
      <c r="B14" s="15">
        <v>165</v>
      </c>
      <c r="C14" s="14" t="s">
        <v>100</v>
      </c>
      <c r="D14" s="11" t="s">
        <v>16</v>
      </c>
      <c r="E14" s="8">
        <v>0.5</v>
      </c>
      <c r="F14" s="8"/>
      <c r="G14" s="8">
        <f t="shared" si="0"/>
        <v>0.5</v>
      </c>
      <c r="H14" s="8"/>
      <c r="I14" s="8"/>
      <c r="J14" s="8"/>
      <c r="K14" s="8">
        <f t="shared" si="1"/>
        <v>0</v>
      </c>
      <c r="L14" s="8">
        <f t="shared" si="2"/>
        <v>0.5</v>
      </c>
      <c r="M14" s="7"/>
    </row>
    <row r="15" spans="1:13" s="6" customFormat="1" ht="19.5" customHeight="1">
      <c r="A15" s="10" t="s">
        <v>21</v>
      </c>
      <c r="B15" s="15">
        <v>295</v>
      </c>
      <c r="C15" s="14" t="s">
        <v>114</v>
      </c>
      <c r="D15" s="11" t="s">
        <v>13</v>
      </c>
      <c r="E15" s="8">
        <v>0.5</v>
      </c>
      <c r="F15" s="8"/>
      <c r="G15" s="8">
        <f t="shared" si="0"/>
        <v>0.5</v>
      </c>
      <c r="H15" s="8"/>
      <c r="I15" s="8"/>
      <c r="J15" s="8"/>
      <c r="K15" s="8">
        <f t="shared" si="1"/>
        <v>0</v>
      </c>
      <c r="L15" s="8">
        <f t="shared" si="2"/>
        <v>0.5</v>
      </c>
      <c r="M15" s="7"/>
    </row>
    <row r="16" spans="1:13" s="6" customFormat="1" ht="19.5" customHeight="1">
      <c r="A16" s="10" t="s">
        <v>64</v>
      </c>
      <c r="B16" s="15">
        <v>268</v>
      </c>
      <c r="C16" s="14" t="s">
        <v>81</v>
      </c>
      <c r="D16" s="11" t="s">
        <v>18</v>
      </c>
      <c r="E16" s="8">
        <v>0.5</v>
      </c>
      <c r="F16" s="8"/>
      <c r="G16" s="8">
        <f t="shared" si="0"/>
        <v>0.5</v>
      </c>
      <c r="H16" s="8"/>
      <c r="I16" s="8"/>
      <c r="J16" s="8"/>
      <c r="K16" s="8">
        <f t="shared" si="1"/>
        <v>0</v>
      </c>
      <c r="L16" s="8">
        <f t="shared" si="2"/>
        <v>0.5</v>
      </c>
      <c r="M16" s="7"/>
    </row>
    <row r="17" spans="1:13" s="6" customFormat="1" ht="19.5" customHeight="1">
      <c r="A17" s="10" t="s">
        <v>59</v>
      </c>
      <c r="B17" s="15">
        <v>8</v>
      </c>
      <c r="C17" s="14" t="s">
        <v>98</v>
      </c>
      <c r="D17" s="11" t="s">
        <v>16</v>
      </c>
      <c r="E17" s="8">
        <v>0.75</v>
      </c>
      <c r="F17" s="8"/>
      <c r="G17" s="8">
        <f t="shared" si="0"/>
        <v>0.75</v>
      </c>
      <c r="H17" s="8"/>
      <c r="I17" s="8"/>
      <c r="J17" s="8"/>
      <c r="K17" s="8">
        <f t="shared" si="1"/>
        <v>0</v>
      </c>
      <c r="L17" s="8">
        <f t="shared" si="2"/>
        <v>0.75</v>
      </c>
      <c r="M17" s="7"/>
    </row>
    <row r="18" spans="1:13" s="6" customFormat="1" ht="19.5" customHeight="1">
      <c r="A18" s="10" t="s">
        <v>49</v>
      </c>
      <c r="B18" s="15">
        <v>198</v>
      </c>
      <c r="C18" s="14" t="s">
        <v>102</v>
      </c>
      <c r="D18" s="11" t="s">
        <v>13</v>
      </c>
      <c r="E18" s="8">
        <v>0.75</v>
      </c>
      <c r="F18" s="8"/>
      <c r="G18" s="8">
        <f t="shared" si="0"/>
        <v>0.75</v>
      </c>
      <c r="H18" s="8"/>
      <c r="I18" s="8"/>
      <c r="J18" s="8"/>
      <c r="K18" s="8">
        <f t="shared" si="1"/>
        <v>0</v>
      </c>
      <c r="L18" s="8">
        <f t="shared" si="2"/>
        <v>0.75</v>
      </c>
      <c r="M18" s="7"/>
    </row>
    <row r="19" spans="1:13" s="6" customFormat="1" ht="19.5" customHeight="1">
      <c r="A19" s="10" t="s">
        <v>33</v>
      </c>
      <c r="B19" s="15">
        <v>177</v>
      </c>
      <c r="C19" s="14" t="s">
        <v>101</v>
      </c>
      <c r="D19" s="11" t="s">
        <v>13</v>
      </c>
      <c r="E19" s="8">
        <v>0.75</v>
      </c>
      <c r="F19" s="8"/>
      <c r="G19" s="8">
        <f t="shared" si="0"/>
        <v>0.75</v>
      </c>
      <c r="H19" s="8"/>
      <c r="I19" s="8"/>
      <c r="J19" s="8"/>
      <c r="K19" s="8">
        <f t="shared" si="1"/>
        <v>0</v>
      </c>
      <c r="L19" s="8">
        <f t="shared" si="2"/>
        <v>0.75</v>
      </c>
      <c r="M19" s="7"/>
    </row>
    <row r="20" spans="1:13" s="6" customFormat="1" ht="19.5" customHeight="1">
      <c r="A20" s="10" t="s">
        <v>32</v>
      </c>
      <c r="B20" s="15">
        <v>412</v>
      </c>
      <c r="C20" s="14" t="s">
        <v>111</v>
      </c>
      <c r="D20" s="11" t="s">
        <v>16</v>
      </c>
      <c r="E20" s="8">
        <v>0.75</v>
      </c>
      <c r="F20" s="8"/>
      <c r="G20" s="8">
        <f t="shared" si="0"/>
        <v>0.75</v>
      </c>
      <c r="H20" s="8"/>
      <c r="I20" s="8"/>
      <c r="J20" s="8"/>
      <c r="K20" s="8">
        <f t="shared" si="1"/>
        <v>0</v>
      </c>
      <c r="L20" s="8">
        <f t="shared" si="2"/>
        <v>0.75</v>
      </c>
      <c r="M20" s="7"/>
    </row>
    <row r="21" spans="1:13" s="6" customFormat="1" ht="19.5" customHeight="1">
      <c r="A21" s="10" t="s">
        <v>65</v>
      </c>
      <c r="B21" s="15">
        <v>20</v>
      </c>
      <c r="C21" s="14" t="s">
        <v>83</v>
      </c>
      <c r="D21" s="11" t="s">
        <v>18</v>
      </c>
      <c r="E21" s="8">
        <v>1</v>
      </c>
      <c r="F21" s="8"/>
      <c r="G21" s="8">
        <f t="shared" si="0"/>
        <v>1</v>
      </c>
      <c r="H21" s="8"/>
      <c r="I21" s="8"/>
      <c r="J21" s="8"/>
      <c r="K21" s="8">
        <f t="shared" si="1"/>
        <v>0</v>
      </c>
      <c r="L21" s="8">
        <f t="shared" si="2"/>
        <v>1</v>
      </c>
      <c r="M21" s="7"/>
    </row>
    <row r="22" spans="1:13" s="6" customFormat="1" ht="19.5" customHeight="1">
      <c r="A22" s="10" t="s">
        <v>57</v>
      </c>
      <c r="B22" s="15">
        <v>96</v>
      </c>
      <c r="C22" s="14" t="s">
        <v>91</v>
      </c>
      <c r="D22" s="11" t="s">
        <v>18</v>
      </c>
      <c r="E22" s="8">
        <v>1.5</v>
      </c>
      <c r="F22" s="8"/>
      <c r="G22" s="8">
        <f t="shared" si="0"/>
        <v>1.5</v>
      </c>
      <c r="H22" s="8"/>
      <c r="I22" s="8"/>
      <c r="J22" s="8"/>
      <c r="K22" s="8">
        <f t="shared" si="1"/>
        <v>0</v>
      </c>
      <c r="L22" s="8">
        <f t="shared" si="2"/>
        <v>1.5</v>
      </c>
      <c r="M22" s="7"/>
    </row>
    <row r="23" spans="1:13" s="6" customFormat="1" ht="19.5" customHeight="1">
      <c r="A23" s="12" t="s">
        <v>17</v>
      </c>
      <c r="B23" s="15">
        <v>414</v>
      </c>
      <c r="C23" s="14" t="s">
        <v>85</v>
      </c>
      <c r="D23" s="11" t="s">
        <v>13</v>
      </c>
      <c r="E23" s="8">
        <v>4</v>
      </c>
      <c r="F23" s="8"/>
      <c r="G23" s="8">
        <f t="shared" si="0"/>
        <v>4</v>
      </c>
      <c r="H23" s="8"/>
      <c r="I23" s="8"/>
      <c r="J23" s="8"/>
      <c r="K23" s="8">
        <f t="shared" si="1"/>
        <v>0</v>
      </c>
      <c r="L23" s="8">
        <f t="shared" si="2"/>
        <v>4</v>
      </c>
      <c r="M23" s="7"/>
    </row>
    <row r="24" spans="1:13" s="6" customFormat="1" ht="19.5" customHeight="1">
      <c r="A24" s="10" t="s">
        <v>21</v>
      </c>
      <c r="B24" s="15">
        <v>484</v>
      </c>
      <c r="C24" s="14" t="s">
        <v>87</v>
      </c>
      <c r="D24" s="11" t="s">
        <v>13</v>
      </c>
      <c r="E24" s="8">
        <v>4</v>
      </c>
      <c r="F24" s="8"/>
      <c r="G24" s="8">
        <f t="shared" si="0"/>
        <v>4</v>
      </c>
      <c r="H24" s="8"/>
      <c r="I24" s="8"/>
      <c r="J24" s="8"/>
      <c r="K24" s="8">
        <f t="shared" si="1"/>
        <v>0</v>
      </c>
      <c r="L24" s="8">
        <f t="shared" si="2"/>
        <v>4</v>
      </c>
      <c r="M24" s="7"/>
    </row>
    <row r="25" spans="1:13" s="6" customFormat="1" ht="19.5" customHeight="1">
      <c r="A25" s="10" t="s">
        <v>44</v>
      </c>
      <c r="B25" s="15">
        <v>346</v>
      </c>
      <c r="C25" s="14" t="s">
        <v>107</v>
      </c>
      <c r="D25" s="11" t="s">
        <v>13</v>
      </c>
      <c r="E25" s="8">
        <v>4</v>
      </c>
      <c r="F25" s="8"/>
      <c r="G25" s="8">
        <f t="shared" si="0"/>
        <v>4</v>
      </c>
      <c r="H25" s="8"/>
      <c r="I25" s="8"/>
      <c r="J25" s="8"/>
      <c r="K25" s="8">
        <f t="shared" si="1"/>
        <v>0</v>
      </c>
      <c r="L25" s="8">
        <f t="shared" si="2"/>
        <v>4</v>
      </c>
      <c r="M25" s="7"/>
    </row>
    <row r="26" spans="1:13" s="6" customFormat="1" ht="19.5" customHeight="1">
      <c r="A26" s="10" t="s">
        <v>38</v>
      </c>
      <c r="B26" s="15">
        <v>134</v>
      </c>
      <c r="C26" s="14" t="s">
        <v>39</v>
      </c>
      <c r="D26" s="11" t="s">
        <v>16</v>
      </c>
      <c r="E26" s="8">
        <v>4</v>
      </c>
      <c r="F26" s="8"/>
      <c r="G26" s="8">
        <f t="shared" si="0"/>
        <v>4</v>
      </c>
      <c r="H26" s="8"/>
      <c r="I26" s="8"/>
      <c r="J26" s="8"/>
      <c r="K26" s="8">
        <f t="shared" si="1"/>
        <v>0</v>
      </c>
      <c r="L26" s="8">
        <f t="shared" si="2"/>
        <v>4</v>
      </c>
      <c r="M26" s="7"/>
    </row>
    <row r="27" spans="1:13" s="6" customFormat="1" ht="19.5" customHeight="1">
      <c r="A27" s="10" t="s">
        <v>17</v>
      </c>
      <c r="B27" s="15">
        <v>26</v>
      </c>
      <c r="C27" s="14" t="s">
        <v>112</v>
      </c>
      <c r="D27" s="11" t="s">
        <v>13</v>
      </c>
      <c r="E27" s="8">
        <v>4.25</v>
      </c>
      <c r="F27" s="8"/>
      <c r="G27" s="8">
        <f t="shared" si="0"/>
        <v>4.25</v>
      </c>
      <c r="H27" s="8"/>
      <c r="I27" s="8"/>
      <c r="J27" s="8"/>
      <c r="K27" s="8">
        <f t="shared" si="1"/>
        <v>0</v>
      </c>
      <c r="L27" s="8">
        <f t="shared" si="2"/>
        <v>4.25</v>
      </c>
      <c r="M27" s="7"/>
    </row>
    <row r="28" spans="1:13" s="6" customFormat="1" ht="19.5" customHeight="1">
      <c r="A28" s="10" t="s">
        <v>53</v>
      </c>
      <c r="B28" s="15">
        <v>352</v>
      </c>
      <c r="C28" s="14" t="s">
        <v>70</v>
      </c>
      <c r="D28" s="11" t="s">
        <v>16</v>
      </c>
      <c r="E28" s="8">
        <v>4.5</v>
      </c>
      <c r="F28" s="8"/>
      <c r="G28" s="8">
        <f t="shared" si="0"/>
        <v>4.5</v>
      </c>
      <c r="H28" s="8"/>
      <c r="I28" s="8"/>
      <c r="J28" s="8"/>
      <c r="K28" s="8">
        <f t="shared" si="1"/>
        <v>0</v>
      </c>
      <c r="L28" s="8">
        <f t="shared" si="2"/>
        <v>4.5</v>
      </c>
      <c r="M28" s="7"/>
    </row>
    <row r="29" spans="1:13" s="6" customFormat="1" ht="19.5" customHeight="1">
      <c r="A29" s="10" t="s">
        <v>53</v>
      </c>
      <c r="B29" s="15">
        <v>186</v>
      </c>
      <c r="C29" s="14" t="s">
        <v>69</v>
      </c>
      <c r="D29" s="11" t="s">
        <v>16</v>
      </c>
      <c r="E29" s="8">
        <v>5</v>
      </c>
      <c r="F29" s="8"/>
      <c r="G29" s="8">
        <f t="shared" si="0"/>
        <v>5</v>
      </c>
      <c r="H29" s="8"/>
      <c r="I29" s="8"/>
      <c r="J29" s="8"/>
      <c r="K29" s="8">
        <f t="shared" si="1"/>
        <v>0</v>
      </c>
      <c r="L29" s="8">
        <f t="shared" si="2"/>
        <v>5</v>
      </c>
      <c r="M29" s="7"/>
    </row>
    <row r="30" spans="1:13" s="6" customFormat="1" ht="19.5" customHeight="1">
      <c r="A30" s="10" t="s">
        <v>34</v>
      </c>
      <c r="B30" s="15">
        <v>296</v>
      </c>
      <c r="C30" s="15" t="s">
        <v>35</v>
      </c>
      <c r="D30" s="11" t="s">
        <v>13</v>
      </c>
      <c r="E30" s="8">
        <v>5.25</v>
      </c>
      <c r="F30" s="8"/>
      <c r="G30" s="8">
        <f t="shared" si="0"/>
        <v>5.25</v>
      </c>
      <c r="H30" s="8"/>
      <c r="I30" s="8"/>
      <c r="J30" s="8"/>
      <c r="K30" s="8">
        <f t="shared" si="1"/>
        <v>0</v>
      </c>
      <c r="L30" s="8">
        <f t="shared" si="2"/>
        <v>5.25</v>
      </c>
      <c r="M30" s="7"/>
    </row>
    <row r="31" spans="1:13" s="6" customFormat="1" ht="19.5" customHeight="1">
      <c r="A31" s="10" t="s">
        <v>60</v>
      </c>
      <c r="B31" s="15">
        <v>99</v>
      </c>
      <c r="C31" s="14" t="s">
        <v>115</v>
      </c>
      <c r="D31" s="11" t="s">
        <v>16</v>
      </c>
      <c r="E31" s="8">
        <v>5.25</v>
      </c>
      <c r="F31" s="8"/>
      <c r="G31" s="8">
        <f t="shared" si="0"/>
        <v>5.25</v>
      </c>
      <c r="H31" s="8"/>
      <c r="I31" s="8"/>
      <c r="J31" s="8"/>
      <c r="K31" s="8">
        <f t="shared" si="1"/>
        <v>0</v>
      </c>
      <c r="L31" s="8">
        <f t="shared" si="2"/>
        <v>5.25</v>
      </c>
      <c r="M31" s="7"/>
    </row>
    <row r="32" spans="1:13" s="6" customFormat="1" ht="19.5" customHeight="1">
      <c r="A32" s="10" t="s">
        <v>30</v>
      </c>
      <c r="B32" s="15">
        <v>460</v>
      </c>
      <c r="C32" s="14" t="s">
        <v>31</v>
      </c>
      <c r="D32" s="11" t="s">
        <v>13</v>
      </c>
      <c r="E32" s="8">
        <v>5.5</v>
      </c>
      <c r="F32" s="8"/>
      <c r="G32" s="8">
        <f t="shared" si="0"/>
        <v>5.5</v>
      </c>
      <c r="H32" s="8"/>
      <c r="I32" s="8"/>
      <c r="J32" s="8"/>
      <c r="K32" s="8">
        <f t="shared" si="1"/>
        <v>0</v>
      </c>
      <c r="L32" s="8">
        <f t="shared" si="2"/>
        <v>5.5</v>
      </c>
      <c r="M32" s="7"/>
    </row>
    <row r="33" spans="1:13" s="6" customFormat="1" ht="19.5" customHeight="1">
      <c r="A33" s="10" t="s">
        <v>36</v>
      </c>
      <c r="B33" s="15">
        <v>123</v>
      </c>
      <c r="C33" s="14" t="s">
        <v>37</v>
      </c>
      <c r="D33" s="11" t="s">
        <v>16</v>
      </c>
      <c r="E33" s="8">
        <v>5.5</v>
      </c>
      <c r="F33" s="8"/>
      <c r="G33" s="8">
        <f t="shared" si="0"/>
        <v>5.5</v>
      </c>
      <c r="H33" s="8"/>
      <c r="I33" s="8"/>
      <c r="J33" s="8"/>
      <c r="K33" s="8">
        <f t="shared" si="1"/>
        <v>0</v>
      </c>
      <c r="L33" s="8">
        <f t="shared" si="2"/>
        <v>5.5</v>
      </c>
      <c r="M33" s="7"/>
    </row>
    <row r="34" spans="1:13" s="6" customFormat="1" ht="19.5" customHeight="1">
      <c r="A34" s="10" t="s">
        <v>64</v>
      </c>
      <c r="B34" s="15">
        <v>481</v>
      </c>
      <c r="C34" s="14" t="s">
        <v>82</v>
      </c>
      <c r="D34" s="11" t="s">
        <v>18</v>
      </c>
      <c r="E34" s="8">
        <v>5.75</v>
      </c>
      <c r="F34" s="8"/>
      <c r="G34" s="8">
        <f t="shared" si="0"/>
        <v>5.75</v>
      </c>
      <c r="H34" s="8"/>
      <c r="I34" s="8"/>
      <c r="J34" s="8"/>
      <c r="K34" s="8">
        <f t="shared" si="1"/>
        <v>0</v>
      </c>
      <c r="L34" s="8">
        <f t="shared" si="2"/>
        <v>5.75</v>
      </c>
      <c r="M34" s="7"/>
    </row>
    <row r="35" spans="1:13" s="6" customFormat="1" ht="19.5" customHeight="1">
      <c r="A35" s="10" t="s">
        <v>38</v>
      </c>
      <c r="B35" s="15">
        <v>59</v>
      </c>
      <c r="C35" s="14" t="s">
        <v>40</v>
      </c>
      <c r="D35" s="11" t="s">
        <v>16</v>
      </c>
      <c r="E35" s="8">
        <v>5.75</v>
      </c>
      <c r="F35" s="8"/>
      <c r="G35" s="8">
        <f t="shared" si="0"/>
        <v>5.75</v>
      </c>
      <c r="H35" s="8"/>
      <c r="I35" s="8"/>
      <c r="J35" s="8"/>
      <c r="K35" s="8">
        <f t="shared" si="1"/>
        <v>0</v>
      </c>
      <c r="L35" s="8">
        <f t="shared" si="2"/>
        <v>5.75</v>
      </c>
      <c r="M35" s="7"/>
    </row>
    <row r="36" spans="1:13" s="6" customFormat="1" ht="19.5" customHeight="1">
      <c r="A36" s="10" t="s">
        <v>109</v>
      </c>
      <c r="B36" s="15">
        <v>561</v>
      </c>
      <c r="C36" s="14" t="s">
        <v>110</v>
      </c>
      <c r="D36" s="11" t="s">
        <v>13</v>
      </c>
      <c r="E36" s="8">
        <v>7</v>
      </c>
      <c r="F36" s="8"/>
      <c r="G36" s="8">
        <f t="shared" si="0"/>
        <v>7</v>
      </c>
      <c r="H36" s="8"/>
      <c r="I36" s="8"/>
      <c r="J36" s="8"/>
      <c r="K36" s="8">
        <f t="shared" si="1"/>
        <v>0</v>
      </c>
      <c r="L36" s="8">
        <f t="shared" si="2"/>
        <v>7</v>
      </c>
      <c r="M36" s="7"/>
    </row>
    <row r="37" spans="1:13" s="6" customFormat="1" ht="19.5" customHeight="1">
      <c r="A37" s="10" t="s">
        <v>103</v>
      </c>
      <c r="B37" s="15">
        <v>533</v>
      </c>
      <c r="C37" s="14" t="s">
        <v>104</v>
      </c>
      <c r="D37" s="11" t="s">
        <v>13</v>
      </c>
      <c r="E37" s="8">
        <v>7.25</v>
      </c>
      <c r="F37" s="8"/>
      <c r="G37" s="8">
        <f aca="true" t="shared" si="3" ref="G37:G58">SUM(E37:F37)</f>
        <v>7.25</v>
      </c>
      <c r="H37" s="8"/>
      <c r="I37" s="8"/>
      <c r="J37" s="8"/>
      <c r="K37" s="8">
        <f aca="true" t="shared" si="4" ref="K37:K58">SUM(H37:I37)</f>
        <v>0</v>
      </c>
      <c r="L37" s="8">
        <f aca="true" t="shared" si="5" ref="L37:L58">G37+K37</f>
        <v>7.25</v>
      </c>
      <c r="M37" s="7"/>
    </row>
    <row r="38" spans="1:13" s="6" customFormat="1" ht="19.5" customHeight="1">
      <c r="A38" s="10" t="s">
        <v>55</v>
      </c>
      <c r="B38" s="15">
        <v>514</v>
      </c>
      <c r="C38" s="14" t="s">
        <v>74</v>
      </c>
      <c r="D38" s="11" t="s">
        <v>13</v>
      </c>
      <c r="E38" s="8">
        <v>7.5</v>
      </c>
      <c r="F38" s="8"/>
      <c r="G38" s="8">
        <f t="shared" si="3"/>
        <v>7.5</v>
      </c>
      <c r="H38" s="8"/>
      <c r="I38" s="8"/>
      <c r="J38" s="8"/>
      <c r="K38" s="8">
        <f t="shared" si="4"/>
        <v>0</v>
      </c>
      <c r="L38" s="8">
        <f t="shared" si="5"/>
        <v>7.5</v>
      </c>
      <c r="M38" s="7"/>
    </row>
    <row r="39" spans="1:13" s="6" customFormat="1" ht="19.5" customHeight="1">
      <c r="A39" s="10" t="s">
        <v>63</v>
      </c>
      <c r="B39" s="15">
        <v>496</v>
      </c>
      <c r="C39" s="14" t="s">
        <v>79</v>
      </c>
      <c r="D39" s="11" t="s">
        <v>13</v>
      </c>
      <c r="E39" s="8">
        <v>8</v>
      </c>
      <c r="F39" s="8"/>
      <c r="G39" s="8">
        <f t="shared" si="3"/>
        <v>8</v>
      </c>
      <c r="H39" s="8"/>
      <c r="I39" s="8"/>
      <c r="J39" s="8"/>
      <c r="K39" s="8">
        <f t="shared" si="4"/>
        <v>0</v>
      </c>
      <c r="L39" s="8">
        <f t="shared" si="5"/>
        <v>8</v>
      </c>
      <c r="M39" s="7"/>
    </row>
    <row r="40" spans="1:13" s="6" customFormat="1" ht="19.5" customHeight="1">
      <c r="A40" s="10" t="s">
        <v>19</v>
      </c>
      <c r="B40" s="15">
        <v>416</v>
      </c>
      <c r="C40" s="14" t="s">
        <v>20</v>
      </c>
      <c r="D40" s="11" t="s">
        <v>13</v>
      </c>
      <c r="E40" s="8">
        <v>8</v>
      </c>
      <c r="F40" s="8"/>
      <c r="G40" s="8">
        <f t="shared" si="3"/>
        <v>8</v>
      </c>
      <c r="H40" s="8"/>
      <c r="I40" s="8"/>
      <c r="J40" s="8"/>
      <c r="K40" s="8">
        <f t="shared" si="4"/>
        <v>0</v>
      </c>
      <c r="L40" s="8">
        <f t="shared" si="5"/>
        <v>8</v>
      </c>
      <c r="M40" s="7"/>
    </row>
    <row r="41" spans="1:13" s="6" customFormat="1" ht="19.5" customHeight="1">
      <c r="A41" s="10" t="s">
        <v>62</v>
      </c>
      <c r="B41" s="15">
        <v>52</v>
      </c>
      <c r="C41" s="14" t="s">
        <v>90</v>
      </c>
      <c r="D41" s="11" t="s">
        <v>16</v>
      </c>
      <c r="E41" s="8">
        <v>8.25</v>
      </c>
      <c r="F41" s="8"/>
      <c r="G41" s="8">
        <f t="shared" si="3"/>
        <v>8.25</v>
      </c>
      <c r="H41" s="8"/>
      <c r="I41" s="8"/>
      <c r="J41" s="8"/>
      <c r="K41" s="8">
        <f t="shared" si="4"/>
        <v>0</v>
      </c>
      <c r="L41" s="8">
        <f t="shared" si="5"/>
        <v>8.25</v>
      </c>
      <c r="M41" s="7"/>
    </row>
    <row r="42" spans="1:13" s="6" customFormat="1" ht="19.5" customHeight="1">
      <c r="A42" s="10" t="s">
        <v>30</v>
      </c>
      <c r="B42" s="15">
        <v>4</v>
      </c>
      <c r="C42" s="14" t="s">
        <v>72</v>
      </c>
      <c r="D42" s="11" t="s">
        <v>13</v>
      </c>
      <c r="E42" s="8">
        <v>8.25</v>
      </c>
      <c r="F42" s="8"/>
      <c r="G42" s="8">
        <f t="shared" si="3"/>
        <v>8.25</v>
      </c>
      <c r="H42" s="8"/>
      <c r="I42" s="8"/>
      <c r="J42" s="8"/>
      <c r="K42" s="8">
        <f t="shared" si="4"/>
        <v>0</v>
      </c>
      <c r="L42" s="8">
        <f t="shared" si="5"/>
        <v>8.25</v>
      </c>
      <c r="M42" s="7"/>
    </row>
    <row r="43" spans="1:13" s="6" customFormat="1" ht="19.5" customHeight="1">
      <c r="A43" s="10" t="s">
        <v>14</v>
      </c>
      <c r="B43" s="15">
        <v>75</v>
      </c>
      <c r="C43" s="14" t="s">
        <v>15</v>
      </c>
      <c r="D43" s="11" t="s">
        <v>29</v>
      </c>
      <c r="E43" s="8">
        <v>8.5</v>
      </c>
      <c r="F43" s="8"/>
      <c r="G43" s="8">
        <f t="shared" si="3"/>
        <v>8.5</v>
      </c>
      <c r="H43" s="8"/>
      <c r="I43" s="8"/>
      <c r="J43" s="8"/>
      <c r="K43" s="8">
        <f t="shared" si="4"/>
        <v>0</v>
      </c>
      <c r="L43" s="8">
        <f t="shared" si="5"/>
        <v>8.5</v>
      </c>
      <c r="M43" s="7"/>
    </row>
    <row r="44" spans="1:13" s="6" customFormat="1" ht="19.5" customHeight="1">
      <c r="A44" s="10" t="s">
        <v>96</v>
      </c>
      <c r="B44" s="15">
        <v>548</v>
      </c>
      <c r="C44" s="14" t="s">
        <v>97</v>
      </c>
      <c r="D44" s="11" t="s">
        <v>13</v>
      </c>
      <c r="E44" s="8">
        <v>8.75</v>
      </c>
      <c r="F44" s="8"/>
      <c r="G44" s="8">
        <f t="shared" si="3"/>
        <v>8.75</v>
      </c>
      <c r="H44" s="8"/>
      <c r="I44" s="8"/>
      <c r="J44" s="8"/>
      <c r="K44" s="8">
        <f t="shared" si="4"/>
        <v>0</v>
      </c>
      <c r="L44" s="8">
        <f t="shared" si="5"/>
        <v>8.75</v>
      </c>
      <c r="M44" s="7"/>
    </row>
    <row r="45" spans="1:13" s="6" customFormat="1" ht="19.5" customHeight="1">
      <c r="A45" s="12" t="s">
        <v>22</v>
      </c>
      <c r="B45" s="15">
        <v>229</v>
      </c>
      <c r="C45" s="14" t="s">
        <v>23</v>
      </c>
      <c r="D45" s="11" t="s">
        <v>16</v>
      </c>
      <c r="E45" s="8">
        <v>9</v>
      </c>
      <c r="F45" s="8"/>
      <c r="G45" s="8">
        <f t="shared" si="3"/>
        <v>9</v>
      </c>
      <c r="H45" s="8"/>
      <c r="I45" s="8"/>
      <c r="J45" s="8"/>
      <c r="K45" s="8">
        <f t="shared" si="4"/>
        <v>0</v>
      </c>
      <c r="L45" s="8">
        <f t="shared" si="5"/>
        <v>9</v>
      </c>
      <c r="M45" s="7"/>
    </row>
    <row r="46" spans="1:13" s="6" customFormat="1" ht="19.5" customHeight="1">
      <c r="A46" s="10" t="s">
        <v>58</v>
      </c>
      <c r="B46" s="15">
        <v>88</v>
      </c>
      <c r="C46" s="14" t="s">
        <v>77</v>
      </c>
      <c r="D46" s="11" t="s">
        <v>29</v>
      </c>
      <c r="E46" s="8">
        <v>9.5</v>
      </c>
      <c r="F46" s="8"/>
      <c r="G46" s="8">
        <f t="shared" si="3"/>
        <v>9.5</v>
      </c>
      <c r="H46" s="8"/>
      <c r="I46" s="8"/>
      <c r="J46" s="8"/>
      <c r="K46" s="8">
        <f t="shared" si="4"/>
        <v>0</v>
      </c>
      <c r="L46" s="8">
        <f t="shared" si="5"/>
        <v>9.5</v>
      </c>
      <c r="M46" s="7"/>
    </row>
    <row r="47" spans="1:13" s="6" customFormat="1" ht="19.5" customHeight="1">
      <c r="A47" s="10" t="s">
        <v>58</v>
      </c>
      <c r="B47" s="15">
        <v>131</v>
      </c>
      <c r="C47" s="14" t="s">
        <v>76</v>
      </c>
      <c r="D47" s="11" t="s">
        <v>29</v>
      </c>
      <c r="E47" s="8">
        <v>10.25</v>
      </c>
      <c r="F47" s="8"/>
      <c r="G47" s="8">
        <f t="shared" si="3"/>
        <v>10.25</v>
      </c>
      <c r="H47" s="8"/>
      <c r="I47" s="8"/>
      <c r="J47" s="8"/>
      <c r="K47" s="8">
        <f t="shared" si="4"/>
        <v>0</v>
      </c>
      <c r="L47" s="8">
        <f t="shared" si="5"/>
        <v>10.25</v>
      </c>
      <c r="M47" s="7"/>
    </row>
    <row r="48" spans="1:13" s="6" customFormat="1" ht="19.5" customHeight="1">
      <c r="A48" s="10" t="s">
        <v>45</v>
      </c>
      <c r="B48" s="15">
        <v>61</v>
      </c>
      <c r="C48" s="14" t="s">
        <v>113</v>
      </c>
      <c r="D48" s="11" t="s">
        <v>16</v>
      </c>
      <c r="E48" s="8">
        <v>11</v>
      </c>
      <c r="F48" s="8"/>
      <c r="G48" s="8">
        <f t="shared" si="3"/>
        <v>11</v>
      </c>
      <c r="H48" s="8"/>
      <c r="I48" s="8"/>
      <c r="J48" s="8"/>
      <c r="K48" s="8">
        <f t="shared" si="4"/>
        <v>0</v>
      </c>
      <c r="L48" s="8">
        <f t="shared" si="5"/>
        <v>11</v>
      </c>
      <c r="M48" s="7"/>
    </row>
    <row r="49" spans="1:13" s="6" customFormat="1" ht="19.5" customHeight="1">
      <c r="A49" s="10" t="s">
        <v>66</v>
      </c>
      <c r="B49" s="15">
        <v>372</v>
      </c>
      <c r="C49" s="14" t="s">
        <v>108</v>
      </c>
      <c r="D49" s="11" t="s">
        <v>29</v>
      </c>
      <c r="E49" s="8">
        <v>12.5</v>
      </c>
      <c r="F49" s="8"/>
      <c r="G49" s="8">
        <f t="shared" si="3"/>
        <v>12.5</v>
      </c>
      <c r="H49" s="8"/>
      <c r="I49" s="8"/>
      <c r="J49" s="8"/>
      <c r="K49" s="8">
        <f t="shared" si="4"/>
        <v>0</v>
      </c>
      <c r="L49" s="8">
        <f t="shared" si="5"/>
        <v>12.5</v>
      </c>
      <c r="M49" s="7"/>
    </row>
    <row r="50" spans="1:13" s="6" customFormat="1" ht="19.5" customHeight="1">
      <c r="A50" s="10" t="s">
        <v>27</v>
      </c>
      <c r="B50" s="15">
        <v>477</v>
      </c>
      <c r="C50" s="14" t="s">
        <v>78</v>
      </c>
      <c r="D50" s="11" t="s">
        <v>13</v>
      </c>
      <c r="E50" s="8">
        <v>12.75</v>
      </c>
      <c r="F50" s="8"/>
      <c r="G50" s="8">
        <f t="shared" si="3"/>
        <v>12.75</v>
      </c>
      <c r="H50" s="8"/>
      <c r="I50" s="8"/>
      <c r="J50" s="8"/>
      <c r="K50" s="8">
        <f t="shared" si="4"/>
        <v>0</v>
      </c>
      <c r="L50" s="8">
        <f t="shared" si="5"/>
        <v>12.75</v>
      </c>
      <c r="M50" s="7"/>
    </row>
    <row r="51" spans="1:13" s="6" customFormat="1" ht="19.5" customHeight="1">
      <c r="A51" s="10" t="s">
        <v>56</v>
      </c>
      <c r="B51" s="15">
        <v>78</v>
      </c>
      <c r="C51" s="14" t="s">
        <v>75</v>
      </c>
      <c r="D51" s="11" t="s">
        <v>13</v>
      </c>
      <c r="E51" s="8">
        <v>14</v>
      </c>
      <c r="F51" s="8"/>
      <c r="G51" s="8">
        <f t="shared" si="3"/>
        <v>14</v>
      </c>
      <c r="H51" s="8"/>
      <c r="I51" s="8"/>
      <c r="J51" s="8"/>
      <c r="K51" s="8">
        <f t="shared" si="4"/>
        <v>0</v>
      </c>
      <c r="L51" s="8">
        <f t="shared" si="5"/>
        <v>14</v>
      </c>
      <c r="M51" s="7"/>
    </row>
    <row r="52" spans="1:13" s="6" customFormat="1" ht="19.5" customHeight="1">
      <c r="A52" s="10" t="s">
        <v>27</v>
      </c>
      <c r="B52" s="15">
        <v>36</v>
      </c>
      <c r="C52" s="14" t="s">
        <v>28</v>
      </c>
      <c r="D52" s="11" t="s">
        <v>13</v>
      </c>
      <c r="E52" s="8">
        <v>14.75</v>
      </c>
      <c r="F52" s="8"/>
      <c r="G52" s="8">
        <f t="shared" si="3"/>
        <v>14.75</v>
      </c>
      <c r="H52" s="8"/>
      <c r="I52" s="8"/>
      <c r="J52" s="8"/>
      <c r="K52" s="8">
        <f t="shared" si="4"/>
        <v>0</v>
      </c>
      <c r="L52" s="8">
        <f t="shared" si="5"/>
        <v>14.75</v>
      </c>
      <c r="M52" s="7"/>
    </row>
    <row r="53" spans="1:13" s="6" customFormat="1" ht="19.5" customHeight="1">
      <c r="A53" s="10" t="s">
        <v>25</v>
      </c>
      <c r="B53" s="15">
        <v>505</v>
      </c>
      <c r="C53" s="14" t="s">
        <v>68</v>
      </c>
      <c r="D53" s="11" t="s">
        <v>16</v>
      </c>
      <c r="E53" s="8">
        <v>16</v>
      </c>
      <c r="F53" s="8"/>
      <c r="G53" s="8">
        <f t="shared" si="3"/>
        <v>16</v>
      </c>
      <c r="H53" s="8"/>
      <c r="I53" s="8"/>
      <c r="J53" s="8"/>
      <c r="K53" s="8">
        <f t="shared" si="4"/>
        <v>0</v>
      </c>
      <c r="L53" s="8">
        <f t="shared" si="5"/>
        <v>16</v>
      </c>
      <c r="M53" s="7"/>
    </row>
    <row r="54" spans="1:13" s="6" customFormat="1" ht="19.5" customHeight="1">
      <c r="A54" s="10" t="s">
        <v>32</v>
      </c>
      <c r="B54" s="15">
        <v>389</v>
      </c>
      <c r="C54" s="14" t="s">
        <v>84</v>
      </c>
      <c r="D54" s="11" t="s">
        <v>16</v>
      </c>
      <c r="E54" s="8">
        <v>16.25</v>
      </c>
      <c r="F54" s="8"/>
      <c r="G54" s="8">
        <f t="shared" si="3"/>
        <v>16.25</v>
      </c>
      <c r="H54" s="8"/>
      <c r="I54" s="8"/>
      <c r="J54" s="8"/>
      <c r="K54" s="8">
        <f t="shared" si="4"/>
        <v>0</v>
      </c>
      <c r="L54" s="8">
        <f t="shared" si="5"/>
        <v>16.25</v>
      </c>
      <c r="M54" s="7"/>
    </row>
    <row r="55" spans="1:13" s="6" customFormat="1" ht="19.5" customHeight="1">
      <c r="A55" s="10" t="s">
        <v>57</v>
      </c>
      <c r="B55" s="15">
        <v>240</v>
      </c>
      <c r="C55" s="14" t="s">
        <v>117</v>
      </c>
      <c r="D55" s="11" t="s">
        <v>18</v>
      </c>
      <c r="E55" s="8">
        <v>18</v>
      </c>
      <c r="F55" s="8"/>
      <c r="G55" s="8">
        <f t="shared" si="3"/>
        <v>18</v>
      </c>
      <c r="H55" s="8"/>
      <c r="I55" s="8"/>
      <c r="J55" s="8"/>
      <c r="K55" s="8">
        <f t="shared" si="4"/>
        <v>0</v>
      </c>
      <c r="L55" s="8">
        <f t="shared" si="5"/>
        <v>18</v>
      </c>
      <c r="M55" s="7"/>
    </row>
    <row r="56" spans="1:13" s="6" customFormat="1" ht="19.5" customHeight="1">
      <c r="A56" s="10" t="s">
        <v>92</v>
      </c>
      <c r="B56" s="15">
        <v>549</v>
      </c>
      <c r="C56" s="14" t="s">
        <v>93</v>
      </c>
      <c r="D56" s="11" t="s">
        <v>18</v>
      </c>
      <c r="E56" s="8">
        <v>22.25</v>
      </c>
      <c r="F56" s="8"/>
      <c r="G56" s="8">
        <f t="shared" si="3"/>
        <v>22.25</v>
      </c>
      <c r="H56" s="8"/>
      <c r="I56" s="8"/>
      <c r="J56" s="8"/>
      <c r="K56" s="8">
        <f t="shared" si="4"/>
        <v>0</v>
      </c>
      <c r="L56" s="8">
        <f t="shared" si="5"/>
        <v>22.25</v>
      </c>
      <c r="M56" s="7"/>
    </row>
    <row r="57" spans="1:13" s="6" customFormat="1" ht="19.5" customHeight="1">
      <c r="A57" s="10" t="s">
        <v>41</v>
      </c>
      <c r="B57" s="15">
        <v>174</v>
      </c>
      <c r="C57" s="14" t="s">
        <v>42</v>
      </c>
      <c r="D57" s="11" t="s">
        <v>13</v>
      </c>
      <c r="E57" s="8">
        <v>24.25</v>
      </c>
      <c r="F57" s="8"/>
      <c r="G57" s="8">
        <f t="shared" si="3"/>
        <v>24.25</v>
      </c>
      <c r="H57" s="8"/>
      <c r="I57" s="8"/>
      <c r="J57" s="8"/>
      <c r="K57" s="8">
        <f t="shared" si="4"/>
        <v>0</v>
      </c>
      <c r="L57" s="8">
        <f t="shared" si="5"/>
        <v>24.25</v>
      </c>
      <c r="M57" s="7"/>
    </row>
    <row r="58" spans="1:13" s="6" customFormat="1" ht="19.5" customHeight="1">
      <c r="A58" s="10" t="s">
        <v>45</v>
      </c>
      <c r="B58" s="15">
        <v>421</v>
      </c>
      <c r="C58" s="14" t="s">
        <v>46</v>
      </c>
      <c r="D58" s="11" t="s">
        <v>16</v>
      </c>
      <c r="E58" s="8">
        <v>27.75</v>
      </c>
      <c r="F58" s="8"/>
      <c r="G58" s="8">
        <f t="shared" si="3"/>
        <v>27.75</v>
      </c>
      <c r="H58" s="8"/>
      <c r="I58" s="8"/>
      <c r="J58" s="8"/>
      <c r="K58" s="8">
        <f t="shared" si="4"/>
        <v>0</v>
      </c>
      <c r="L58" s="8">
        <f t="shared" si="5"/>
        <v>27.75</v>
      </c>
      <c r="M58" s="7"/>
    </row>
    <row r="59" spans="1:13" s="6" customFormat="1" ht="19.5" customHeight="1">
      <c r="A59" s="25" t="s">
        <v>43</v>
      </c>
      <c r="B59" s="26">
        <v>427</v>
      </c>
      <c r="C59" s="27" t="s">
        <v>95</v>
      </c>
      <c r="D59" s="28" t="s">
        <v>13</v>
      </c>
      <c r="E59" s="29" t="s">
        <v>94</v>
      </c>
      <c r="F59" s="29"/>
      <c r="G59" s="29" t="s">
        <v>50</v>
      </c>
      <c r="H59" s="29"/>
      <c r="I59" s="29"/>
      <c r="J59" s="29"/>
      <c r="K59" s="29" t="s">
        <v>50</v>
      </c>
      <c r="L59" s="29" t="s">
        <v>50</v>
      </c>
      <c r="M59" s="30" t="s">
        <v>50</v>
      </c>
    </row>
    <row r="60" spans="1:13" s="6" customFormat="1" ht="19.5" customHeight="1">
      <c r="A60" s="25" t="s">
        <v>67</v>
      </c>
      <c r="B60" s="26">
        <v>86</v>
      </c>
      <c r="C60" s="27" t="s">
        <v>99</v>
      </c>
      <c r="D60" s="28" t="s">
        <v>16</v>
      </c>
      <c r="E60" s="29" t="s">
        <v>94</v>
      </c>
      <c r="F60" s="29"/>
      <c r="G60" s="29" t="s">
        <v>50</v>
      </c>
      <c r="H60" s="29"/>
      <c r="I60" s="29"/>
      <c r="J60" s="29"/>
      <c r="K60" s="29" t="s">
        <v>50</v>
      </c>
      <c r="L60" s="29" t="s">
        <v>50</v>
      </c>
      <c r="M60" s="30"/>
    </row>
    <row r="61" spans="1:13" s="6" customFormat="1" ht="19.5" customHeight="1">
      <c r="A61" s="25" t="s">
        <v>52</v>
      </c>
      <c r="B61" s="26">
        <v>307</v>
      </c>
      <c r="C61" s="27" t="s">
        <v>106</v>
      </c>
      <c r="D61" s="28" t="s">
        <v>13</v>
      </c>
      <c r="E61" s="29" t="s">
        <v>94</v>
      </c>
      <c r="F61" s="29"/>
      <c r="G61" s="29" t="s">
        <v>50</v>
      </c>
      <c r="H61" s="29"/>
      <c r="I61" s="29"/>
      <c r="J61" s="29"/>
      <c r="K61" s="29" t="s">
        <v>50</v>
      </c>
      <c r="L61" s="29" t="s">
        <v>50</v>
      </c>
      <c r="M61" s="30"/>
    </row>
    <row r="62" spans="1:13" s="6" customFormat="1" ht="19.5" customHeight="1">
      <c r="A62" s="25" t="s">
        <v>63</v>
      </c>
      <c r="B62" s="26">
        <v>153</v>
      </c>
      <c r="C62" s="27" t="s">
        <v>80</v>
      </c>
      <c r="D62" s="28" t="s">
        <v>13</v>
      </c>
      <c r="E62" s="29" t="s">
        <v>94</v>
      </c>
      <c r="F62" s="29"/>
      <c r="G62" s="29" t="s">
        <v>50</v>
      </c>
      <c r="H62" s="29"/>
      <c r="I62" s="29"/>
      <c r="J62" s="29"/>
      <c r="K62" s="29" t="s">
        <v>50</v>
      </c>
      <c r="L62" s="29" t="s">
        <v>50</v>
      </c>
      <c r="M62" s="30"/>
    </row>
    <row r="63" spans="1:13" s="6" customFormat="1" ht="19.5" customHeight="1">
      <c r="A63" s="25" t="s">
        <v>25</v>
      </c>
      <c r="B63" s="26">
        <v>506</v>
      </c>
      <c r="C63" s="27" t="s">
        <v>26</v>
      </c>
      <c r="D63" s="28" t="s">
        <v>16</v>
      </c>
      <c r="E63" s="29" t="s">
        <v>94</v>
      </c>
      <c r="F63" s="29"/>
      <c r="G63" s="29" t="s">
        <v>50</v>
      </c>
      <c r="H63" s="29"/>
      <c r="I63" s="29"/>
      <c r="J63" s="29"/>
      <c r="K63" s="29" t="s">
        <v>50</v>
      </c>
      <c r="L63" s="29" t="s">
        <v>50</v>
      </c>
      <c r="M63" s="30"/>
    </row>
    <row r="64" spans="1:13" s="6" customFormat="1" ht="19.5" customHeight="1">
      <c r="A64" s="25" t="s">
        <v>62</v>
      </c>
      <c r="B64" s="26">
        <v>189</v>
      </c>
      <c r="C64" s="27" t="s">
        <v>116</v>
      </c>
      <c r="D64" s="28" t="s">
        <v>16</v>
      </c>
      <c r="E64" s="29" t="s">
        <v>94</v>
      </c>
      <c r="F64" s="29"/>
      <c r="G64" s="29" t="s">
        <v>50</v>
      </c>
      <c r="H64" s="29"/>
      <c r="I64" s="29"/>
      <c r="J64" s="29"/>
      <c r="K64" s="29" t="s">
        <v>50</v>
      </c>
      <c r="L64" s="29" t="s">
        <v>50</v>
      </c>
      <c r="M64" s="30" t="s">
        <v>50</v>
      </c>
    </row>
  </sheetData>
  <sheetProtection/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workbookViewId="0" topLeftCell="A43">
      <selection activeCell="C2" sqref="C2"/>
    </sheetView>
  </sheetViews>
  <sheetFormatPr defaultColWidth="11.421875" defaultRowHeight="15"/>
  <cols>
    <col min="1" max="1" width="24.00390625" style="6" customWidth="1"/>
    <col min="2" max="2" width="4.28125" style="6" customWidth="1"/>
    <col min="3" max="3" width="19.28125" style="6" customWidth="1"/>
    <col min="4" max="4" width="6.00390625" style="0" customWidth="1"/>
    <col min="5" max="5" width="8.28125" style="0" customWidth="1"/>
    <col min="6" max="6" width="7.140625" style="0" customWidth="1"/>
    <col min="7" max="7" width="9.7109375" style="0" customWidth="1"/>
    <col min="8" max="8" width="6.57421875" style="0" customWidth="1"/>
    <col min="9" max="9" width="7.7109375" style="0" customWidth="1"/>
    <col min="10" max="10" width="6.00390625" style="0" customWidth="1"/>
    <col min="11" max="11" width="8.7109375" style="0" customWidth="1"/>
    <col min="12" max="12" width="11.00390625" style="0" customWidth="1"/>
    <col min="13" max="13" width="8.00390625" style="0" customWidth="1"/>
  </cols>
  <sheetData>
    <row r="1" s="6" customFormat="1" ht="22.5">
      <c r="A1" s="1" t="s">
        <v>47</v>
      </c>
    </row>
    <row r="2" s="6" customFormat="1" ht="22.5">
      <c r="A2" s="1" t="s">
        <v>0</v>
      </c>
    </row>
    <row r="3" s="6" customFormat="1" ht="15.75" thickBot="1"/>
    <row r="4" spans="1:13" s="4" customFormat="1" ht="38.25" customHeight="1" thickBot="1">
      <c r="A4" s="2" t="s">
        <v>1</v>
      </c>
      <c r="B4" s="22" t="s">
        <v>2</v>
      </c>
      <c r="C4" s="2" t="s">
        <v>3</v>
      </c>
      <c r="D4" s="3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9" t="s">
        <v>48</v>
      </c>
      <c r="K4" s="18" t="s">
        <v>10</v>
      </c>
      <c r="L4" s="20" t="s">
        <v>11</v>
      </c>
      <c r="M4" s="21" t="s">
        <v>12</v>
      </c>
    </row>
    <row r="5" spans="1:13" s="6" customFormat="1" ht="19.5" customHeight="1">
      <c r="A5" s="24" t="s">
        <v>60</v>
      </c>
      <c r="B5" s="23">
        <v>39</v>
      </c>
      <c r="C5" s="13" t="s">
        <v>89</v>
      </c>
      <c r="D5" s="9" t="s">
        <v>16</v>
      </c>
      <c r="E5" s="16">
        <v>0</v>
      </c>
      <c r="F5" s="16">
        <v>0</v>
      </c>
      <c r="G5" s="16">
        <f aca="true" t="shared" si="0" ref="G5:G49">SUM(E5:F5)</f>
        <v>0</v>
      </c>
      <c r="H5" s="16"/>
      <c r="I5" s="16"/>
      <c r="J5" s="16"/>
      <c r="K5" s="16">
        <f aca="true" t="shared" si="1" ref="K5:K49">SUM(H5:I5)</f>
        <v>0</v>
      </c>
      <c r="L5" s="16">
        <f aca="true" t="shared" si="2" ref="L5:L49">G5+K5</f>
        <v>0</v>
      </c>
      <c r="M5" s="17"/>
    </row>
    <row r="6" spans="1:13" s="6" customFormat="1" ht="19.5" customHeight="1">
      <c r="A6" s="10" t="s">
        <v>38</v>
      </c>
      <c r="B6" s="15">
        <v>134</v>
      </c>
      <c r="C6" s="14" t="s">
        <v>39</v>
      </c>
      <c r="D6" s="11" t="s">
        <v>16</v>
      </c>
      <c r="E6" s="8">
        <v>4</v>
      </c>
      <c r="F6" s="8">
        <v>0</v>
      </c>
      <c r="G6" s="8">
        <f t="shared" si="0"/>
        <v>4</v>
      </c>
      <c r="H6" s="8"/>
      <c r="I6" s="8"/>
      <c r="J6" s="8"/>
      <c r="K6" s="8">
        <f t="shared" si="1"/>
        <v>0</v>
      </c>
      <c r="L6" s="8">
        <f t="shared" si="2"/>
        <v>4</v>
      </c>
      <c r="M6" s="7"/>
    </row>
    <row r="7" spans="1:13" s="6" customFormat="1" ht="19.5" customHeight="1">
      <c r="A7" s="10" t="s">
        <v>119</v>
      </c>
      <c r="B7" s="15">
        <v>560</v>
      </c>
      <c r="C7" s="14" t="s">
        <v>120</v>
      </c>
      <c r="D7" s="11" t="s">
        <v>18</v>
      </c>
      <c r="E7" s="8">
        <v>0</v>
      </c>
      <c r="F7" s="8">
        <v>0.25</v>
      </c>
      <c r="G7" s="8">
        <f t="shared" si="0"/>
        <v>0.25</v>
      </c>
      <c r="H7" s="8"/>
      <c r="I7" s="8"/>
      <c r="J7" s="8"/>
      <c r="K7" s="8">
        <f t="shared" si="1"/>
        <v>0</v>
      </c>
      <c r="L7" s="8">
        <f t="shared" si="2"/>
        <v>0.25</v>
      </c>
      <c r="M7" s="7"/>
    </row>
    <row r="8" spans="1:13" s="6" customFormat="1" ht="19.5" customHeight="1">
      <c r="A8" s="10" t="s">
        <v>60</v>
      </c>
      <c r="B8" s="15">
        <v>99</v>
      </c>
      <c r="C8" s="14" t="s">
        <v>115</v>
      </c>
      <c r="D8" s="11" t="s">
        <v>16</v>
      </c>
      <c r="E8" s="8">
        <v>5.25</v>
      </c>
      <c r="F8" s="8">
        <v>0.25</v>
      </c>
      <c r="G8" s="8">
        <f t="shared" si="0"/>
        <v>5.5</v>
      </c>
      <c r="H8" s="8"/>
      <c r="I8" s="8"/>
      <c r="J8" s="8"/>
      <c r="K8" s="8">
        <f t="shared" si="1"/>
        <v>0</v>
      </c>
      <c r="L8" s="8">
        <f t="shared" si="2"/>
        <v>5.5</v>
      </c>
      <c r="M8" s="7"/>
    </row>
    <row r="9" spans="1:13" s="6" customFormat="1" ht="19.5" customHeight="1">
      <c r="A9" s="10" t="s">
        <v>14</v>
      </c>
      <c r="B9" s="15">
        <v>30</v>
      </c>
      <c r="C9" s="14" t="s">
        <v>88</v>
      </c>
      <c r="D9" s="11" t="s">
        <v>29</v>
      </c>
      <c r="E9" s="8">
        <v>0.25</v>
      </c>
      <c r="F9" s="8">
        <v>0.5</v>
      </c>
      <c r="G9" s="8">
        <f t="shared" si="0"/>
        <v>0.75</v>
      </c>
      <c r="H9" s="8"/>
      <c r="I9" s="8"/>
      <c r="J9" s="8"/>
      <c r="K9" s="8">
        <f t="shared" si="1"/>
        <v>0</v>
      </c>
      <c r="L9" s="8">
        <f t="shared" si="2"/>
        <v>0.75</v>
      </c>
      <c r="M9" s="7"/>
    </row>
    <row r="10" spans="1:13" s="6" customFormat="1" ht="19.5" customHeight="1">
      <c r="A10" s="10" t="s">
        <v>64</v>
      </c>
      <c r="B10" s="15">
        <v>268</v>
      </c>
      <c r="C10" s="14" t="s">
        <v>81</v>
      </c>
      <c r="D10" s="11" t="s">
        <v>18</v>
      </c>
      <c r="E10" s="8">
        <v>0.5</v>
      </c>
      <c r="F10" s="8">
        <v>0.75</v>
      </c>
      <c r="G10" s="8">
        <f t="shared" si="0"/>
        <v>1.25</v>
      </c>
      <c r="H10" s="8"/>
      <c r="I10" s="8"/>
      <c r="J10" s="8"/>
      <c r="K10" s="8">
        <f t="shared" si="1"/>
        <v>0</v>
      </c>
      <c r="L10" s="8">
        <f t="shared" si="2"/>
        <v>1.25</v>
      </c>
      <c r="M10" s="7"/>
    </row>
    <row r="11" spans="1:13" s="6" customFormat="1" ht="19.5" customHeight="1">
      <c r="A11" s="12" t="s">
        <v>17</v>
      </c>
      <c r="B11" s="15">
        <v>414</v>
      </c>
      <c r="C11" s="14" t="s">
        <v>85</v>
      </c>
      <c r="D11" s="11" t="s">
        <v>13</v>
      </c>
      <c r="E11" s="8">
        <v>4</v>
      </c>
      <c r="F11" s="8">
        <v>0.75</v>
      </c>
      <c r="G11" s="8">
        <f t="shared" si="0"/>
        <v>4.75</v>
      </c>
      <c r="H11" s="8"/>
      <c r="I11" s="8"/>
      <c r="J11" s="8"/>
      <c r="K11" s="8">
        <f t="shared" si="1"/>
        <v>0</v>
      </c>
      <c r="L11" s="8">
        <f t="shared" si="2"/>
        <v>4.75</v>
      </c>
      <c r="M11" s="7"/>
    </row>
    <row r="12" spans="1:13" s="6" customFormat="1" ht="19.5" customHeight="1">
      <c r="A12" s="10" t="s">
        <v>32</v>
      </c>
      <c r="B12" s="15">
        <v>389</v>
      </c>
      <c r="C12" s="14" t="s">
        <v>84</v>
      </c>
      <c r="D12" s="11" t="s">
        <v>16</v>
      </c>
      <c r="E12" s="8">
        <v>16.25</v>
      </c>
      <c r="F12" s="8">
        <v>1</v>
      </c>
      <c r="G12" s="8">
        <f t="shared" si="0"/>
        <v>17.25</v>
      </c>
      <c r="H12" s="8"/>
      <c r="I12" s="8"/>
      <c r="J12" s="8"/>
      <c r="K12" s="8">
        <f t="shared" si="1"/>
        <v>0</v>
      </c>
      <c r="L12" s="8">
        <f t="shared" si="2"/>
        <v>17.25</v>
      </c>
      <c r="M12" s="7"/>
    </row>
    <row r="13" spans="1:13" s="6" customFormat="1" ht="19.5" customHeight="1">
      <c r="A13" s="10" t="s">
        <v>34</v>
      </c>
      <c r="B13" s="15">
        <v>296</v>
      </c>
      <c r="C13" s="15" t="s">
        <v>35</v>
      </c>
      <c r="D13" s="11" t="s">
        <v>13</v>
      </c>
      <c r="E13" s="8">
        <v>5.25</v>
      </c>
      <c r="F13" s="8">
        <v>1.25</v>
      </c>
      <c r="G13" s="8">
        <f t="shared" si="0"/>
        <v>6.5</v>
      </c>
      <c r="H13" s="8"/>
      <c r="I13" s="8"/>
      <c r="J13" s="8"/>
      <c r="K13" s="8">
        <f t="shared" si="1"/>
        <v>0</v>
      </c>
      <c r="L13" s="8">
        <f t="shared" si="2"/>
        <v>6.5</v>
      </c>
      <c r="M13" s="7"/>
    </row>
    <row r="14" spans="1:13" s="6" customFormat="1" ht="19.5" customHeight="1">
      <c r="A14" s="10" t="s">
        <v>62</v>
      </c>
      <c r="B14" s="15">
        <v>52</v>
      </c>
      <c r="C14" s="14" t="s">
        <v>90</v>
      </c>
      <c r="D14" s="11" t="s">
        <v>16</v>
      </c>
      <c r="E14" s="8">
        <v>8.25</v>
      </c>
      <c r="F14" s="8">
        <v>1.25</v>
      </c>
      <c r="G14" s="8">
        <f t="shared" si="0"/>
        <v>9.5</v>
      </c>
      <c r="H14" s="8"/>
      <c r="I14" s="8"/>
      <c r="J14" s="8"/>
      <c r="K14" s="8">
        <f t="shared" si="1"/>
        <v>0</v>
      </c>
      <c r="L14" s="8">
        <f t="shared" si="2"/>
        <v>9.5</v>
      </c>
      <c r="M14" s="7"/>
    </row>
    <row r="15" spans="1:13" s="6" customFormat="1" ht="19.5" customHeight="1">
      <c r="A15" s="10" t="s">
        <v>109</v>
      </c>
      <c r="B15" s="15">
        <v>561</v>
      </c>
      <c r="C15" s="14" t="s">
        <v>110</v>
      </c>
      <c r="D15" s="11" t="s">
        <v>13</v>
      </c>
      <c r="E15" s="8">
        <v>7</v>
      </c>
      <c r="F15" s="8">
        <v>1.75</v>
      </c>
      <c r="G15" s="8">
        <f t="shared" si="0"/>
        <v>8.75</v>
      </c>
      <c r="H15" s="8"/>
      <c r="I15" s="8"/>
      <c r="J15" s="8"/>
      <c r="K15" s="8">
        <f t="shared" si="1"/>
        <v>0</v>
      </c>
      <c r="L15" s="8">
        <f t="shared" si="2"/>
        <v>8.75</v>
      </c>
      <c r="M15" s="7"/>
    </row>
    <row r="16" spans="1:13" s="6" customFormat="1" ht="19.5" customHeight="1">
      <c r="A16" s="10" t="s">
        <v>51</v>
      </c>
      <c r="B16" s="15">
        <v>246</v>
      </c>
      <c r="C16" s="14" t="s">
        <v>105</v>
      </c>
      <c r="D16" s="11" t="s">
        <v>13</v>
      </c>
      <c r="E16" s="8">
        <v>0</v>
      </c>
      <c r="F16" s="8">
        <v>4</v>
      </c>
      <c r="G16" s="8">
        <f t="shared" si="0"/>
        <v>4</v>
      </c>
      <c r="H16" s="8"/>
      <c r="I16" s="8"/>
      <c r="J16" s="8"/>
      <c r="K16" s="8">
        <f t="shared" si="1"/>
        <v>0</v>
      </c>
      <c r="L16" s="8">
        <f t="shared" si="2"/>
        <v>4</v>
      </c>
      <c r="M16" s="7"/>
    </row>
    <row r="17" spans="1:13" s="6" customFormat="1" ht="19.5" customHeight="1">
      <c r="A17" s="10" t="s">
        <v>34</v>
      </c>
      <c r="B17" s="15">
        <v>458</v>
      </c>
      <c r="C17" s="15" t="s">
        <v>86</v>
      </c>
      <c r="D17" s="11" t="s">
        <v>13</v>
      </c>
      <c r="E17" s="8">
        <v>0</v>
      </c>
      <c r="F17" s="8">
        <v>4</v>
      </c>
      <c r="G17" s="8">
        <f t="shared" si="0"/>
        <v>4</v>
      </c>
      <c r="H17" s="8"/>
      <c r="I17" s="8"/>
      <c r="J17" s="8"/>
      <c r="K17" s="8">
        <f t="shared" si="1"/>
        <v>0</v>
      </c>
      <c r="L17" s="8">
        <f t="shared" si="2"/>
        <v>4</v>
      </c>
      <c r="M17" s="7"/>
    </row>
    <row r="18" spans="1:13" s="6" customFormat="1" ht="19.5" customHeight="1">
      <c r="A18" s="10" t="s">
        <v>45</v>
      </c>
      <c r="B18" s="15">
        <v>61</v>
      </c>
      <c r="C18" s="14" t="s">
        <v>113</v>
      </c>
      <c r="D18" s="11" t="s">
        <v>16</v>
      </c>
      <c r="E18" s="8">
        <v>11</v>
      </c>
      <c r="F18" s="8">
        <v>4</v>
      </c>
      <c r="G18" s="8">
        <f t="shared" si="0"/>
        <v>15</v>
      </c>
      <c r="H18" s="8"/>
      <c r="I18" s="8"/>
      <c r="J18" s="8"/>
      <c r="K18" s="8">
        <f t="shared" si="1"/>
        <v>0</v>
      </c>
      <c r="L18" s="8">
        <f t="shared" si="2"/>
        <v>15</v>
      </c>
      <c r="M18" s="7"/>
    </row>
    <row r="19" spans="1:13" s="6" customFormat="1" ht="19.5" customHeight="1">
      <c r="A19" s="10" t="s">
        <v>57</v>
      </c>
      <c r="B19" s="15">
        <v>96</v>
      </c>
      <c r="C19" s="14" t="s">
        <v>91</v>
      </c>
      <c r="D19" s="11" t="s">
        <v>18</v>
      </c>
      <c r="E19" s="8">
        <v>1.5</v>
      </c>
      <c r="F19" s="8">
        <v>4.25</v>
      </c>
      <c r="G19" s="8">
        <f t="shared" si="0"/>
        <v>5.75</v>
      </c>
      <c r="H19" s="8"/>
      <c r="I19" s="8"/>
      <c r="J19" s="8"/>
      <c r="K19" s="8">
        <f t="shared" si="1"/>
        <v>0</v>
      </c>
      <c r="L19" s="8">
        <f t="shared" si="2"/>
        <v>5.75</v>
      </c>
      <c r="M19" s="7"/>
    </row>
    <row r="20" spans="1:13" s="6" customFormat="1" ht="19.5" customHeight="1">
      <c r="A20" s="10" t="s">
        <v>33</v>
      </c>
      <c r="B20" s="15">
        <v>177</v>
      </c>
      <c r="C20" s="14" t="s">
        <v>101</v>
      </c>
      <c r="D20" s="11" t="s">
        <v>13</v>
      </c>
      <c r="E20" s="8">
        <v>0.75</v>
      </c>
      <c r="F20" s="8">
        <v>4.25</v>
      </c>
      <c r="G20" s="8">
        <f t="shared" si="0"/>
        <v>5</v>
      </c>
      <c r="H20" s="8"/>
      <c r="I20" s="8"/>
      <c r="J20" s="8"/>
      <c r="K20" s="8">
        <f t="shared" si="1"/>
        <v>0</v>
      </c>
      <c r="L20" s="8">
        <f t="shared" si="2"/>
        <v>5</v>
      </c>
      <c r="M20" s="7"/>
    </row>
    <row r="21" spans="1:13" s="6" customFormat="1" ht="19.5" customHeight="1">
      <c r="A21" s="10" t="s">
        <v>53</v>
      </c>
      <c r="B21" s="15">
        <v>186</v>
      </c>
      <c r="C21" s="14" t="s">
        <v>69</v>
      </c>
      <c r="D21" s="11" t="s">
        <v>16</v>
      </c>
      <c r="E21" s="8">
        <v>5</v>
      </c>
      <c r="F21" s="8">
        <v>8.25</v>
      </c>
      <c r="G21" s="8">
        <f t="shared" si="0"/>
        <v>13.25</v>
      </c>
      <c r="H21" s="8"/>
      <c r="I21" s="8"/>
      <c r="J21" s="8"/>
      <c r="K21" s="8">
        <f t="shared" si="1"/>
        <v>0</v>
      </c>
      <c r="L21" s="8">
        <f t="shared" si="2"/>
        <v>13.25</v>
      </c>
      <c r="M21" s="7"/>
    </row>
    <row r="22" spans="1:13" s="6" customFormat="1" ht="19.5" customHeight="1">
      <c r="A22" s="10" t="s">
        <v>36</v>
      </c>
      <c r="B22" s="15">
        <v>123</v>
      </c>
      <c r="C22" s="14" t="s">
        <v>37</v>
      </c>
      <c r="D22" s="11" t="s">
        <v>16</v>
      </c>
      <c r="E22" s="8">
        <v>5.5</v>
      </c>
      <c r="F22" s="8">
        <v>4.75</v>
      </c>
      <c r="G22" s="8">
        <f t="shared" si="0"/>
        <v>10.25</v>
      </c>
      <c r="H22" s="8"/>
      <c r="I22" s="8"/>
      <c r="J22" s="8"/>
      <c r="K22" s="8">
        <f t="shared" si="1"/>
        <v>0</v>
      </c>
      <c r="L22" s="8">
        <f t="shared" si="2"/>
        <v>10.25</v>
      </c>
      <c r="M22" s="7"/>
    </row>
    <row r="23" spans="1:13" s="6" customFormat="1" ht="19.5" customHeight="1">
      <c r="A23" s="10" t="s">
        <v>32</v>
      </c>
      <c r="B23" s="15">
        <v>412</v>
      </c>
      <c r="C23" s="14" t="s">
        <v>111</v>
      </c>
      <c r="D23" s="11" t="s">
        <v>16</v>
      </c>
      <c r="E23" s="8">
        <v>0.75</v>
      </c>
      <c r="F23" s="8">
        <v>5.25</v>
      </c>
      <c r="G23" s="8">
        <f t="shared" si="0"/>
        <v>6</v>
      </c>
      <c r="H23" s="8"/>
      <c r="I23" s="8"/>
      <c r="J23" s="8"/>
      <c r="K23" s="8">
        <f t="shared" si="1"/>
        <v>0</v>
      </c>
      <c r="L23" s="8">
        <f t="shared" si="2"/>
        <v>6</v>
      </c>
      <c r="M23" s="7"/>
    </row>
    <row r="24" spans="1:13" s="6" customFormat="1" ht="19.5" customHeight="1">
      <c r="A24" s="10" t="s">
        <v>55</v>
      </c>
      <c r="B24" s="15">
        <v>514</v>
      </c>
      <c r="C24" s="14" t="s">
        <v>74</v>
      </c>
      <c r="D24" s="11" t="s">
        <v>13</v>
      </c>
      <c r="E24" s="8">
        <v>7.5</v>
      </c>
      <c r="F24" s="8">
        <v>5.5</v>
      </c>
      <c r="G24" s="8">
        <f t="shared" si="0"/>
        <v>13</v>
      </c>
      <c r="H24" s="8"/>
      <c r="I24" s="8"/>
      <c r="J24" s="8"/>
      <c r="K24" s="8">
        <f t="shared" si="1"/>
        <v>0</v>
      </c>
      <c r="L24" s="8">
        <f t="shared" si="2"/>
        <v>13</v>
      </c>
      <c r="M24" s="7"/>
    </row>
    <row r="25" spans="1:13" s="6" customFormat="1" ht="19.5" customHeight="1">
      <c r="A25" s="10" t="s">
        <v>30</v>
      </c>
      <c r="B25" s="15">
        <v>460</v>
      </c>
      <c r="C25" s="14" t="s">
        <v>31</v>
      </c>
      <c r="D25" s="11" t="s">
        <v>13</v>
      </c>
      <c r="E25" s="8">
        <v>5.5</v>
      </c>
      <c r="F25" s="8">
        <v>5.75</v>
      </c>
      <c r="G25" s="8">
        <f t="shared" si="0"/>
        <v>11.25</v>
      </c>
      <c r="H25" s="8"/>
      <c r="I25" s="8"/>
      <c r="J25" s="8"/>
      <c r="K25" s="8">
        <f t="shared" si="1"/>
        <v>0</v>
      </c>
      <c r="L25" s="8">
        <f t="shared" si="2"/>
        <v>11.25</v>
      </c>
      <c r="M25" s="7"/>
    </row>
    <row r="26" spans="1:13" s="6" customFormat="1" ht="19.5" customHeight="1">
      <c r="A26" s="10" t="s">
        <v>59</v>
      </c>
      <c r="B26" s="15">
        <v>8</v>
      </c>
      <c r="C26" s="14" t="s">
        <v>98</v>
      </c>
      <c r="D26" s="11" t="s">
        <v>16</v>
      </c>
      <c r="E26" s="8">
        <v>0.75</v>
      </c>
      <c r="F26" s="8">
        <v>5.75</v>
      </c>
      <c r="G26" s="8">
        <f t="shared" si="0"/>
        <v>6.5</v>
      </c>
      <c r="H26" s="8"/>
      <c r="I26" s="8"/>
      <c r="J26" s="8"/>
      <c r="K26" s="8">
        <f t="shared" si="1"/>
        <v>0</v>
      </c>
      <c r="L26" s="8">
        <f t="shared" si="2"/>
        <v>6.5</v>
      </c>
      <c r="M26" s="7"/>
    </row>
    <row r="27" spans="1:13" s="6" customFormat="1" ht="19.5" customHeight="1">
      <c r="A27" s="10" t="s">
        <v>66</v>
      </c>
      <c r="B27" s="15">
        <v>372</v>
      </c>
      <c r="C27" s="14" t="s">
        <v>108</v>
      </c>
      <c r="D27" s="11" t="s">
        <v>29</v>
      </c>
      <c r="E27" s="8">
        <v>12.5</v>
      </c>
      <c r="F27" s="8">
        <v>6</v>
      </c>
      <c r="G27" s="8">
        <f t="shared" si="0"/>
        <v>18.5</v>
      </c>
      <c r="H27" s="8"/>
      <c r="I27" s="8"/>
      <c r="J27" s="8"/>
      <c r="K27" s="8">
        <f t="shared" si="1"/>
        <v>0</v>
      </c>
      <c r="L27" s="8">
        <f t="shared" si="2"/>
        <v>18.5</v>
      </c>
      <c r="M27" s="7"/>
    </row>
    <row r="28" spans="1:13" s="6" customFormat="1" ht="19.5" customHeight="1">
      <c r="A28" s="10" t="s">
        <v>19</v>
      </c>
      <c r="B28" s="15">
        <v>416</v>
      </c>
      <c r="C28" s="14" t="s">
        <v>20</v>
      </c>
      <c r="D28" s="11" t="s">
        <v>13</v>
      </c>
      <c r="E28" s="8">
        <v>8</v>
      </c>
      <c r="F28" s="8">
        <v>8</v>
      </c>
      <c r="G28" s="8">
        <f t="shared" si="0"/>
        <v>16</v>
      </c>
      <c r="H28" s="8"/>
      <c r="I28" s="8"/>
      <c r="J28" s="8"/>
      <c r="K28" s="8">
        <f t="shared" si="1"/>
        <v>0</v>
      </c>
      <c r="L28" s="8">
        <f t="shared" si="2"/>
        <v>16</v>
      </c>
      <c r="M28" s="7"/>
    </row>
    <row r="29" spans="1:13" s="6" customFormat="1" ht="19.5" customHeight="1">
      <c r="A29" s="10" t="s">
        <v>14</v>
      </c>
      <c r="B29" s="15">
        <v>75</v>
      </c>
      <c r="C29" s="14" t="s">
        <v>15</v>
      </c>
      <c r="D29" s="11" t="s">
        <v>29</v>
      </c>
      <c r="E29" s="8">
        <v>8.5</v>
      </c>
      <c r="F29" s="8">
        <v>8.25</v>
      </c>
      <c r="G29" s="8">
        <f t="shared" si="0"/>
        <v>16.75</v>
      </c>
      <c r="H29" s="8"/>
      <c r="I29" s="8"/>
      <c r="J29" s="8"/>
      <c r="K29" s="8">
        <f t="shared" si="1"/>
        <v>0</v>
      </c>
      <c r="L29" s="8">
        <f t="shared" si="2"/>
        <v>16.75</v>
      </c>
      <c r="M29" s="7"/>
    </row>
    <row r="30" spans="1:13" s="6" customFormat="1" ht="19.5" customHeight="1">
      <c r="A30" s="10" t="s">
        <v>22</v>
      </c>
      <c r="B30" s="15">
        <v>126</v>
      </c>
      <c r="C30" s="14" t="s">
        <v>24</v>
      </c>
      <c r="D30" s="11" t="s">
        <v>16</v>
      </c>
      <c r="E30" s="8">
        <v>0</v>
      </c>
      <c r="F30" s="8">
        <v>8.5</v>
      </c>
      <c r="G30" s="8">
        <f t="shared" si="0"/>
        <v>8.5</v>
      </c>
      <c r="H30" s="8"/>
      <c r="I30" s="8"/>
      <c r="J30" s="8"/>
      <c r="K30" s="8">
        <f t="shared" si="1"/>
        <v>0</v>
      </c>
      <c r="L30" s="8">
        <f t="shared" si="2"/>
        <v>8.5</v>
      </c>
      <c r="M30" s="7"/>
    </row>
    <row r="31" spans="1:13" s="6" customFormat="1" ht="19.5" customHeight="1">
      <c r="A31" s="10" t="s">
        <v>44</v>
      </c>
      <c r="B31" s="15">
        <v>346</v>
      </c>
      <c r="C31" s="14" t="s">
        <v>107</v>
      </c>
      <c r="D31" s="11" t="s">
        <v>13</v>
      </c>
      <c r="E31" s="8">
        <v>4</v>
      </c>
      <c r="F31" s="8">
        <v>8.5</v>
      </c>
      <c r="G31" s="8">
        <f t="shared" si="0"/>
        <v>12.5</v>
      </c>
      <c r="H31" s="8"/>
      <c r="I31" s="8"/>
      <c r="J31" s="8"/>
      <c r="K31" s="8">
        <f t="shared" si="1"/>
        <v>0</v>
      </c>
      <c r="L31" s="8">
        <f t="shared" si="2"/>
        <v>12.5</v>
      </c>
      <c r="M31" s="7"/>
    </row>
    <row r="32" spans="1:13" s="6" customFormat="1" ht="19.5" customHeight="1">
      <c r="A32" s="10" t="s">
        <v>21</v>
      </c>
      <c r="B32" s="15">
        <v>484</v>
      </c>
      <c r="C32" s="14" t="s">
        <v>87</v>
      </c>
      <c r="D32" s="11" t="s">
        <v>13</v>
      </c>
      <c r="E32" s="8">
        <v>4</v>
      </c>
      <c r="F32" s="8">
        <v>8.5</v>
      </c>
      <c r="G32" s="8">
        <f t="shared" si="0"/>
        <v>12.5</v>
      </c>
      <c r="H32" s="8"/>
      <c r="I32" s="8"/>
      <c r="J32" s="8"/>
      <c r="K32" s="8">
        <f t="shared" si="1"/>
        <v>0</v>
      </c>
      <c r="L32" s="8">
        <f t="shared" si="2"/>
        <v>12.5</v>
      </c>
      <c r="M32" s="7"/>
    </row>
    <row r="33" spans="1:13" s="6" customFormat="1" ht="19.5" customHeight="1">
      <c r="A33" s="10" t="s">
        <v>63</v>
      </c>
      <c r="B33" s="15">
        <v>496</v>
      </c>
      <c r="C33" s="14" t="s">
        <v>79</v>
      </c>
      <c r="D33" s="11" t="s">
        <v>13</v>
      </c>
      <c r="E33" s="8">
        <v>8</v>
      </c>
      <c r="F33" s="8">
        <v>9</v>
      </c>
      <c r="G33" s="8">
        <f t="shared" si="0"/>
        <v>17</v>
      </c>
      <c r="H33" s="8"/>
      <c r="I33" s="8"/>
      <c r="J33" s="8"/>
      <c r="K33" s="8">
        <f t="shared" si="1"/>
        <v>0</v>
      </c>
      <c r="L33" s="8">
        <f t="shared" si="2"/>
        <v>17</v>
      </c>
      <c r="M33" s="7"/>
    </row>
    <row r="34" spans="1:13" s="6" customFormat="1" ht="19.5" customHeight="1">
      <c r="A34" s="10" t="s">
        <v>54</v>
      </c>
      <c r="B34" s="15">
        <v>41</v>
      </c>
      <c r="C34" s="14" t="s">
        <v>71</v>
      </c>
      <c r="D34" s="11" t="s">
        <v>29</v>
      </c>
      <c r="E34" s="8">
        <v>0</v>
      </c>
      <c r="F34" s="8">
        <v>9</v>
      </c>
      <c r="G34" s="8">
        <f t="shared" si="0"/>
        <v>9</v>
      </c>
      <c r="H34" s="8"/>
      <c r="I34" s="8"/>
      <c r="J34" s="8"/>
      <c r="K34" s="8">
        <f t="shared" si="1"/>
        <v>0</v>
      </c>
      <c r="L34" s="8">
        <f t="shared" si="2"/>
        <v>9</v>
      </c>
      <c r="M34" s="7"/>
    </row>
    <row r="35" spans="1:13" s="6" customFormat="1" ht="19.5" customHeight="1">
      <c r="A35" s="10" t="s">
        <v>49</v>
      </c>
      <c r="B35" s="15">
        <v>198</v>
      </c>
      <c r="C35" s="14" t="s">
        <v>102</v>
      </c>
      <c r="D35" s="11" t="s">
        <v>13</v>
      </c>
      <c r="E35" s="8">
        <v>0.75</v>
      </c>
      <c r="F35" s="8">
        <v>9.25</v>
      </c>
      <c r="G35" s="8">
        <f t="shared" si="0"/>
        <v>10</v>
      </c>
      <c r="H35" s="8"/>
      <c r="I35" s="8"/>
      <c r="J35" s="8"/>
      <c r="K35" s="8">
        <f t="shared" si="1"/>
        <v>0</v>
      </c>
      <c r="L35" s="8">
        <f t="shared" si="2"/>
        <v>10</v>
      </c>
      <c r="M35" s="7"/>
    </row>
    <row r="36" spans="1:13" s="6" customFormat="1" ht="19.5" customHeight="1">
      <c r="A36" s="10" t="s">
        <v>53</v>
      </c>
      <c r="B36" s="15">
        <v>352</v>
      </c>
      <c r="C36" s="14" t="s">
        <v>70</v>
      </c>
      <c r="D36" s="11" t="s">
        <v>16</v>
      </c>
      <c r="E36" s="8">
        <v>4.5</v>
      </c>
      <c r="F36" s="8">
        <v>10</v>
      </c>
      <c r="G36" s="8">
        <f t="shared" si="0"/>
        <v>14.5</v>
      </c>
      <c r="H36" s="8"/>
      <c r="I36" s="8"/>
      <c r="J36" s="8"/>
      <c r="K36" s="8">
        <f t="shared" si="1"/>
        <v>0</v>
      </c>
      <c r="L36" s="8">
        <f t="shared" si="2"/>
        <v>14.5</v>
      </c>
      <c r="M36" s="7"/>
    </row>
    <row r="37" spans="1:13" s="6" customFormat="1" ht="19.5" customHeight="1">
      <c r="A37" s="10" t="s">
        <v>55</v>
      </c>
      <c r="B37" s="15">
        <v>513</v>
      </c>
      <c r="C37" s="14" t="s">
        <v>73</v>
      </c>
      <c r="D37" s="11" t="s">
        <v>13</v>
      </c>
      <c r="E37" s="8">
        <v>0.5</v>
      </c>
      <c r="F37" s="8">
        <v>10.75</v>
      </c>
      <c r="G37" s="8">
        <f t="shared" si="0"/>
        <v>11.25</v>
      </c>
      <c r="H37" s="8"/>
      <c r="I37" s="8"/>
      <c r="J37" s="8"/>
      <c r="K37" s="8">
        <f t="shared" si="1"/>
        <v>0</v>
      </c>
      <c r="L37" s="8">
        <f t="shared" si="2"/>
        <v>11.25</v>
      </c>
      <c r="M37" s="7"/>
    </row>
    <row r="38" spans="1:13" s="6" customFormat="1" ht="19.5" customHeight="1">
      <c r="A38" s="10" t="s">
        <v>65</v>
      </c>
      <c r="B38" s="15">
        <v>20</v>
      </c>
      <c r="C38" s="14" t="s">
        <v>83</v>
      </c>
      <c r="D38" s="11" t="s">
        <v>18</v>
      </c>
      <c r="E38" s="8">
        <v>1</v>
      </c>
      <c r="F38" s="8">
        <v>12.25</v>
      </c>
      <c r="G38" s="8">
        <f t="shared" si="0"/>
        <v>13.25</v>
      </c>
      <c r="H38" s="8"/>
      <c r="I38" s="8"/>
      <c r="J38" s="8"/>
      <c r="K38" s="8">
        <f t="shared" si="1"/>
        <v>0</v>
      </c>
      <c r="L38" s="8">
        <f t="shared" si="2"/>
        <v>13.25</v>
      </c>
      <c r="M38" s="7"/>
    </row>
    <row r="39" spans="1:13" s="6" customFormat="1" ht="19.5" customHeight="1">
      <c r="A39" s="10" t="s">
        <v>58</v>
      </c>
      <c r="B39" s="15">
        <v>88</v>
      </c>
      <c r="C39" s="14" t="s">
        <v>77</v>
      </c>
      <c r="D39" s="11" t="s">
        <v>29</v>
      </c>
      <c r="E39" s="8">
        <v>9.5</v>
      </c>
      <c r="F39" s="8">
        <v>13</v>
      </c>
      <c r="G39" s="8">
        <f t="shared" si="0"/>
        <v>22.5</v>
      </c>
      <c r="H39" s="8"/>
      <c r="I39" s="8"/>
      <c r="J39" s="8"/>
      <c r="K39" s="8">
        <f t="shared" si="1"/>
        <v>0</v>
      </c>
      <c r="L39" s="8">
        <f t="shared" si="2"/>
        <v>22.5</v>
      </c>
      <c r="M39" s="7"/>
    </row>
    <row r="40" spans="1:13" s="6" customFormat="1" ht="19.5" customHeight="1">
      <c r="A40" s="10" t="s">
        <v>25</v>
      </c>
      <c r="B40" s="15">
        <v>505</v>
      </c>
      <c r="C40" s="14" t="s">
        <v>68</v>
      </c>
      <c r="D40" s="11" t="s">
        <v>16</v>
      </c>
      <c r="E40" s="8">
        <v>16</v>
      </c>
      <c r="F40" s="8">
        <v>13.25</v>
      </c>
      <c r="G40" s="8">
        <f t="shared" si="0"/>
        <v>29.25</v>
      </c>
      <c r="H40" s="8"/>
      <c r="I40" s="8"/>
      <c r="J40" s="8"/>
      <c r="K40" s="8">
        <f t="shared" si="1"/>
        <v>0</v>
      </c>
      <c r="L40" s="8">
        <f t="shared" si="2"/>
        <v>29.25</v>
      </c>
      <c r="M40" s="7"/>
    </row>
    <row r="41" spans="1:13" s="6" customFormat="1" ht="19.5" customHeight="1">
      <c r="A41" s="10" t="s">
        <v>96</v>
      </c>
      <c r="B41" s="15">
        <v>548</v>
      </c>
      <c r="C41" s="14" t="s">
        <v>97</v>
      </c>
      <c r="D41" s="11" t="s">
        <v>13</v>
      </c>
      <c r="E41" s="8">
        <v>8.75</v>
      </c>
      <c r="F41" s="8">
        <v>13.5</v>
      </c>
      <c r="G41" s="8">
        <f t="shared" si="0"/>
        <v>22.25</v>
      </c>
      <c r="H41" s="8"/>
      <c r="I41" s="8"/>
      <c r="J41" s="8"/>
      <c r="K41" s="8">
        <f t="shared" si="1"/>
        <v>0</v>
      </c>
      <c r="L41" s="8">
        <f t="shared" si="2"/>
        <v>22.25</v>
      </c>
      <c r="M41" s="7"/>
    </row>
    <row r="42" spans="1:13" s="6" customFormat="1" ht="19.5" customHeight="1">
      <c r="A42" s="10" t="s">
        <v>92</v>
      </c>
      <c r="B42" s="15">
        <v>550</v>
      </c>
      <c r="C42" s="14" t="s">
        <v>118</v>
      </c>
      <c r="D42" s="11" t="s">
        <v>18</v>
      </c>
      <c r="E42" s="8">
        <v>0.25</v>
      </c>
      <c r="F42" s="8">
        <v>14</v>
      </c>
      <c r="G42" s="8">
        <f t="shared" si="0"/>
        <v>14.25</v>
      </c>
      <c r="H42" s="8"/>
      <c r="I42" s="8"/>
      <c r="J42" s="8"/>
      <c r="K42" s="8">
        <f t="shared" si="1"/>
        <v>0</v>
      </c>
      <c r="L42" s="8">
        <f t="shared" si="2"/>
        <v>14.25</v>
      </c>
      <c r="M42" s="7"/>
    </row>
    <row r="43" spans="1:13" s="6" customFormat="1" ht="19.5" customHeight="1">
      <c r="A43" s="12" t="s">
        <v>22</v>
      </c>
      <c r="B43" s="15">
        <v>229</v>
      </c>
      <c r="C43" s="14" t="s">
        <v>23</v>
      </c>
      <c r="D43" s="11" t="s">
        <v>16</v>
      </c>
      <c r="E43" s="8">
        <v>9</v>
      </c>
      <c r="F43" s="8">
        <v>14</v>
      </c>
      <c r="G43" s="8">
        <f t="shared" si="0"/>
        <v>23</v>
      </c>
      <c r="H43" s="8"/>
      <c r="I43" s="8"/>
      <c r="J43" s="8"/>
      <c r="K43" s="8">
        <f t="shared" si="1"/>
        <v>0</v>
      </c>
      <c r="L43" s="8">
        <f t="shared" si="2"/>
        <v>23</v>
      </c>
      <c r="M43" s="7"/>
    </row>
    <row r="44" spans="1:13" s="6" customFormat="1" ht="19.5" customHeight="1">
      <c r="A44" s="10" t="s">
        <v>64</v>
      </c>
      <c r="B44" s="15">
        <v>481</v>
      </c>
      <c r="C44" s="14" t="s">
        <v>82</v>
      </c>
      <c r="D44" s="11" t="s">
        <v>18</v>
      </c>
      <c r="E44" s="8">
        <v>5.75</v>
      </c>
      <c r="F44" s="8">
        <v>15.75</v>
      </c>
      <c r="G44" s="8">
        <f t="shared" si="0"/>
        <v>21.5</v>
      </c>
      <c r="H44" s="8"/>
      <c r="I44" s="8"/>
      <c r="J44" s="8"/>
      <c r="K44" s="8">
        <f t="shared" si="1"/>
        <v>0</v>
      </c>
      <c r="L44" s="8">
        <f t="shared" si="2"/>
        <v>21.5</v>
      </c>
      <c r="M44" s="7"/>
    </row>
    <row r="45" spans="1:13" s="6" customFormat="1" ht="19.5" customHeight="1">
      <c r="A45" s="10" t="s">
        <v>57</v>
      </c>
      <c r="B45" s="15">
        <v>240</v>
      </c>
      <c r="C45" s="14" t="s">
        <v>117</v>
      </c>
      <c r="D45" s="11" t="s">
        <v>18</v>
      </c>
      <c r="E45" s="8">
        <v>18</v>
      </c>
      <c r="F45" s="8">
        <v>17.25</v>
      </c>
      <c r="G45" s="8">
        <f t="shared" si="0"/>
        <v>35.25</v>
      </c>
      <c r="H45" s="8"/>
      <c r="I45" s="8"/>
      <c r="J45" s="8"/>
      <c r="K45" s="8">
        <f t="shared" si="1"/>
        <v>0</v>
      </c>
      <c r="L45" s="8">
        <f t="shared" si="2"/>
        <v>35.25</v>
      </c>
      <c r="M45" s="7"/>
    </row>
    <row r="46" spans="1:13" s="6" customFormat="1" ht="19.5" customHeight="1">
      <c r="A46" s="10" t="s">
        <v>27</v>
      </c>
      <c r="B46" s="15">
        <v>36</v>
      </c>
      <c r="C46" s="14" t="s">
        <v>28</v>
      </c>
      <c r="D46" s="11" t="s">
        <v>13</v>
      </c>
      <c r="E46" s="8">
        <v>14.75</v>
      </c>
      <c r="F46" s="8">
        <v>20.5</v>
      </c>
      <c r="G46" s="8">
        <f t="shared" si="0"/>
        <v>35.25</v>
      </c>
      <c r="H46" s="8"/>
      <c r="I46" s="8"/>
      <c r="J46" s="8"/>
      <c r="K46" s="8">
        <f t="shared" si="1"/>
        <v>0</v>
      </c>
      <c r="L46" s="8">
        <f t="shared" si="2"/>
        <v>35.25</v>
      </c>
      <c r="M46" s="7"/>
    </row>
    <row r="47" spans="1:13" s="6" customFormat="1" ht="19.5" customHeight="1">
      <c r="A47" s="10" t="s">
        <v>38</v>
      </c>
      <c r="B47" s="15">
        <v>59</v>
      </c>
      <c r="C47" s="14" t="s">
        <v>40</v>
      </c>
      <c r="D47" s="11" t="s">
        <v>16</v>
      </c>
      <c r="E47" s="8">
        <v>5.75</v>
      </c>
      <c r="F47" s="8">
        <v>20.75</v>
      </c>
      <c r="G47" s="8">
        <f t="shared" si="0"/>
        <v>26.5</v>
      </c>
      <c r="H47" s="8"/>
      <c r="I47" s="8"/>
      <c r="J47" s="8"/>
      <c r="K47" s="8">
        <f t="shared" si="1"/>
        <v>0</v>
      </c>
      <c r="L47" s="8">
        <f t="shared" si="2"/>
        <v>26.5</v>
      </c>
      <c r="M47" s="7"/>
    </row>
    <row r="48" spans="1:13" s="6" customFormat="1" ht="19.5" customHeight="1">
      <c r="A48" s="10" t="s">
        <v>92</v>
      </c>
      <c r="B48" s="15">
        <v>549</v>
      </c>
      <c r="C48" s="14" t="s">
        <v>93</v>
      </c>
      <c r="D48" s="11" t="s">
        <v>18</v>
      </c>
      <c r="E48" s="8">
        <v>22.25</v>
      </c>
      <c r="F48" s="8">
        <v>21.75</v>
      </c>
      <c r="G48" s="8">
        <f t="shared" si="0"/>
        <v>44</v>
      </c>
      <c r="H48" s="8"/>
      <c r="I48" s="8"/>
      <c r="J48" s="8"/>
      <c r="K48" s="8">
        <f t="shared" si="1"/>
        <v>0</v>
      </c>
      <c r="L48" s="8">
        <f t="shared" si="2"/>
        <v>44</v>
      </c>
      <c r="M48" s="7"/>
    </row>
    <row r="49" spans="1:13" s="6" customFormat="1" ht="19.5" customHeight="1">
      <c r="A49" s="10" t="s">
        <v>45</v>
      </c>
      <c r="B49" s="15">
        <v>421</v>
      </c>
      <c r="C49" s="14" t="s">
        <v>46</v>
      </c>
      <c r="D49" s="11" t="s">
        <v>16</v>
      </c>
      <c r="E49" s="8">
        <v>27.75</v>
      </c>
      <c r="F49" s="8">
        <v>24</v>
      </c>
      <c r="G49" s="8">
        <f t="shared" si="0"/>
        <v>51.75</v>
      </c>
      <c r="H49" s="8"/>
      <c r="I49" s="8"/>
      <c r="J49" s="8"/>
      <c r="K49" s="8">
        <f t="shared" si="1"/>
        <v>0</v>
      </c>
      <c r="L49" s="8">
        <f t="shared" si="2"/>
        <v>51.75</v>
      </c>
      <c r="M49" s="7"/>
    </row>
    <row r="50" spans="1:13" s="33" customFormat="1" ht="19.5" customHeight="1">
      <c r="A50" s="26" t="s">
        <v>61</v>
      </c>
      <c r="B50" s="26">
        <v>165</v>
      </c>
      <c r="C50" s="26" t="s">
        <v>100</v>
      </c>
      <c r="D50" s="26" t="s">
        <v>16</v>
      </c>
      <c r="E50" s="31">
        <v>0.5</v>
      </c>
      <c r="F50" s="31" t="s">
        <v>94</v>
      </c>
      <c r="G50" s="31" t="s">
        <v>50</v>
      </c>
      <c r="H50" s="31"/>
      <c r="I50" s="31"/>
      <c r="J50" s="31"/>
      <c r="K50" s="31" t="s">
        <v>50</v>
      </c>
      <c r="L50" s="31" t="s">
        <v>50</v>
      </c>
      <c r="M50" s="32"/>
    </row>
    <row r="51" spans="1:13" s="33" customFormat="1" ht="19.5" customHeight="1">
      <c r="A51" s="26" t="s">
        <v>30</v>
      </c>
      <c r="B51" s="26">
        <v>4</v>
      </c>
      <c r="C51" s="26" t="s">
        <v>72</v>
      </c>
      <c r="D51" s="26" t="s">
        <v>13</v>
      </c>
      <c r="E51" s="31">
        <v>8.25</v>
      </c>
      <c r="F51" s="31" t="s">
        <v>94</v>
      </c>
      <c r="G51" s="31" t="s">
        <v>50</v>
      </c>
      <c r="H51" s="31"/>
      <c r="I51" s="31"/>
      <c r="J51" s="31"/>
      <c r="K51" s="31" t="s">
        <v>50</v>
      </c>
      <c r="L51" s="31" t="s">
        <v>50</v>
      </c>
      <c r="M51" s="32"/>
    </row>
    <row r="52" spans="1:13" s="6" customFormat="1" ht="19.5" customHeight="1">
      <c r="A52" s="34" t="s">
        <v>58</v>
      </c>
      <c r="B52" s="34">
        <v>131</v>
      </c>
      <c r="C52" s="34" t="s">
        <v>76</v>
      </c>
      <c r="D52" s="34" t="s">
        <v>29</v>
      </c>
      <c r="E52" s="31">
        <v>10.25</v>
      </c>
      <c r="F52" s="31" t="s">
        <v>94</v>
      </c>
      <c r="G52" s="31" t="s">
        <v>50</v>
      </c>
      <c r="H52" s="31"/>
      <c r="I52" s="31"/>
      <c r="J52" s="31"/>
      <c r="K52" s="31" t="s">
        <v>50</v>
      </c>
      <c r="L52" s="31" t="s">
        <v>50</v>
      </c>
      <c r="M52" s="32"/>
    </row>
    <row r="53" spans="1:13" s="33" customFormat="1" ht="19.5" customHeight="1">
      <c r="A53" s="26" t="s">
        <v>27</v>
      </c>
      <c r="B53" s="26">
        <v>477</v>
      </c>
      <c r="C53" s="26" t="s">
        <v>78</v>
      </c>
      <c r="D53" s="26" t="s">
        <v>13</v>
      </c>
      <c r="E53" s="31">
        <v>12.75</v>
      </c>
      <c r="F53" s="31" t="s">
        <v>94</v>
      </c>
      <c r="G53" s="31" t="s">
        <v>50</v>
      </c>
      <c r="H53" s="31"/>
      <c r="I53" s="31"/>
      <c r="J53" s="31" t="s">
        <v>50</v>
      </c>
      <c r="K53" s="31" t="s">
        <v>50</v>
      </c>
      <c r="L53" s="31" t="s">
        <v>50</v>
      </c>
      <c r="M53" s="32"/>
    </row>
    <row r="54" spans="1:13" s="33" customFormat="1" ht="19.5" customHeight="1">
      <c r="A54" s="26" t="s">
        <v>56</v>
      </c>
      <c r="B54" s="26">
        <v>78</v>
      </c>
      <c r="C54" s="26" t="s">
        <v>75</v>
      </c>
      <c r="D54" s="26" t="s">
        <v>13</v>
      </c>
      <c r="E54" s="31">
        <v>14</v>
      </c>
      <c r="F54" s="31" t="s">
        <v>94</v>
      </c>
      <c r="G54" s="31" t="s">
        <v>50</v>
      </c>
      <c r="H54" s="31"/>
      <c r="I54" s="31"/>
      <c r="J54" s="31"/>
      <c r="K54" s="31" t="s">
        <v>50</v>
      </c>
      <c r="L54" s="31" t="s">
        <v>50</v>
      </c>
      <c r="M54" s="32"/>
    </row>
    <row r="55" spans="1:13" s="33" customFormat="1" ht="19.5" customHeight="1">
      <c r="A55" s="26" t="s">
        <v>41</v>
      </c>
      <c r="B55" s="26">
        <v>174</v>
      </c>
      <c r="C55" s="26" t="s">
        <v>42</v>
      </c>
      <c r="D55" s="26" t="s">
        <v>13</v>
      </c>
      <c r="E55" s="31">
        <v>24.25</v>
      </c>
      <c r="F55" s="31" t="s">
        <v>94</v>
      </c>
      <c r="G55" s="31" t="s">
        <v>50</v>
      </c>
      <c r="H55" s="31"/>
      <c r="I55" s="31"/>
      <c r="J55" s="31"/>
      <c r="K55" s="31" t="s">
        <v>50</v>
      </c>
      <c r="L55" s="31" t="s">
        <v>50</v>
      </c>
      <c r="M55" s="32"/>
    </row>
  </sheetData>
  <sheetProtection/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20" zoomScaleNormal="120" workbookViewId="0" topLeftCell="A1">
      <selection activeCell="J5" sqref="J5"/>
    </sheetView>
  </sheetViews>
  <sheetFormatPr defaultColWidth="11.421875" defaultRowHeight="15"/>
  <cols>
    <col min="1" max="1" width="24.00390625" style="6" customWidth="1"/>
    <col min="2" max="2" width="4.28125" style="6" customWidth="1"/>
    <col min="3" max="3" width="19.28125" style="6" customWidth="1"/>
    <col min="4" max="4" width="6.00390625" style="0" customWidth="1"/>
    <col min="5" max="5" width="8.28125" style="0" customWidth="1"/>
    <col min="6" max="6" width="7.140625" style="0" customWidth="1"/>
    <col min="7" max="7" width="9.140625" style="0" customWidth="1"/>
    <col min="8" max="8" width="8.7109375" style="0" customWidth="1"/>
    <col min="9" max="9" width="10.28125" style="0" customWidth="1"/>
    <col min="10" max="10" width="11.421875" style="0" customWidth="1"/>
    <col min="11" max="11" width="8.7109375" style="0" customWidth="1"/>
    <col min="12" max="12" width="9.140625" style="36" customWidth="1"/>
    <col min="13" max="13" width="10.28125" style="53" customWidth="1"/>
  </cols>
  <sheetData>
    <row r="1" ht="22.5">
      <c r="A1" s="1" t="s">
        <v>47</v>
      </c>
    </row>
    <row r="2" ht="22.5">
      <c r="A2" s="1" t="s">
        <v>0</v>
      </c>
    </row>
    <row r="3" ht="6.75" customHeight="1" thickBot="1"/>
    <row r="4" spans="1:14" s="62" customFormat="1" ht="33" customHeight="1" thickBot="1">
      <c r="A4" s="3" t="s">
        <v>1</v>
      </c>
      <c r="B4" s="22" t="s">
        <v>2</v>
      </c>
      <c r="C4" s="3" t="s">
        <v>3</v>
      </c>
      <c r="D4" s="3" t="s">
        <v>4</v>
      </c>
      <c r="E4" s="35" t="s">
        <v>5</v>
      </c>
      <c r="F4" s="35" t="s">
        <v>6</v>
      </c>
      <c r="G4" s="35" t="s">
        <v>7</v>
      </c>
      <c r="H4" s="35" t="s">
        <v>121</v>
      </c>
      <c r="I4" s="35" t="s">
        <v>9</v>
      </c>
      <c r="J4" s="35" t="s">
        <v>129</v>
      </c>
      <c r="K4" s="35" t="s">
        <v>122</v>
      </c>
      <c r="L4" s="59" t="s">
        <v>11</v>
      </c>
      <c r="M4" s="60" t="s">
        <v>12</v>
      </c>
      <c r="N4" s="61"/>
    </row>
    <row r="5" spans="1:13" s="6" customFormat="1" ht="18" customHeight="1">
      <c r="A5" s="41" t="s">
        <v>38</v>
      </c>
      <c r="B5" s="42">
        <v>134</v>
      </c>
      <c r="C5" s="43" t="s">
        <v>39</v>
      </c>
      <c r="D5" s="44" t="s">
        <v>16</v>
      </c>
      <c r="E5" s="45">
        <v>4</v>
      </c>
      <c r="F5" s="45">
        <v>0</v>
      </c>
      <c r="G5" s="45">
        <f>SUM(E5:F5)</f>
        <v>4</v>
      </c>
      <c r="H5" s="45">
        <v>0</v>
      </c>
      <c r="I5" s="45">
        <v>0.5</v>
      </c>
      <c r="J5" s="45">
        <v>49.49</v>
      </c>
      <c r="K5" s="46">
        <f>SUM(H5:I5)</f>
        <v>0.5</v>
      </c>
      <c r="L5" s="47">
        <f>G5+K5</f>
        <v>4.5</v>
      </c>
      <c r="M5" s="54" t="s">
        <v>126</v>
      </c>
    </row>
    <row r="6" spans="1:13" s="6" customFormat="1" ht="18" customHeight="1">
      <c r="A6" s="48" t="s">
        <v>119</v>
      </c>
      <c r="B6" s="49">
        <v>560</v>
      </c>
      <c r="C6" s="50" t="s">
        <v>120</v>
      </c>
      <c r="D6" s="51" t="s">
        <v>18</v>
      </c>
      <c r="E6" s="46">
        <v>0</v>
      </c>
      <c r="F6" s="46">
        <v>0.25</v>
      </c>
      <c r="G6" s="46">
        <f>SUM(E6:F6)</f>
        <v>0.25</v>
      </c>
      <c r="H6" s="46">
        <v>0</v>
      </c>
      <c r="I6" s="46">
        <v>4.5</v>
      </c>
      <c r="J6" s="46">
        <v>49.78</v>
      </c>
      <c r="K6" s="46">
        <f>SUM(H6:I6)</f>
        <v>4.5</v>
      </c>
      <c r="L6" s="52">
        <f>G6+K6</f>
        <v>4.75</v>
      </c>
      <c r="M6" s="55" t="s">
        <v>127</v>
      </c>
    </row>
    <row r="7" spans="1:13" s="6" customFormat="1" ht="18" customHeight="1">
      <c r="A7" s="48" t="s">
        <v>64</v>
      </c>
      <c r="B7" s="49">
        <v>268</v>
      </c>
      <c r="C7" s="50" t="s">
        <v>81</v>
      </c>
      <c r="D7" s="51" t="s">
        <v>18</v>
      </c>
      <c r="E7" s="46">
        <v>0.5</v>
      </c>
      <c r="F7" s="46">
        <v>0.75</v>
      </c>
      <c r="G7" s="46">
        <f>SUM(E7:F7)</f>
        <v>1.25</v>
      </c>
      <c r="H7" s="46">
        <v>0</v>
      </c>
      <c r="I7" s="46">
        <v>4.5</v>
      </c>
      <c r="J7" s="46">
        <v>49.52</v>
      </c>
      <c r="K7" s="46">
        <f>SUM(H7:I7)</f>
        <v>4.5</v>
      </c>
      <c r="L7" s="52">
        <f>G7+K7</f>
        <v>5.75</v>
      </c>
      <c r="M7" s="55" t="s">
        <v>128</v>
      </c>
    </row>
    <row r="8" spans="1:13" s="6" customFormat="1" ht="18" customHeight="1">
      <c r="A8" s="10" t="s">
        <v>59</v>
      </c>
      <c r="B8" s="15">
        <v>8</v>
      </c>
      <c r="C8" s="14" t="s">
        <v>98</v>
      </c>
      <c r="D8" s="11" t="s">
        <v>16</v>
      </c>
      <c r="E8" s="8">
        <v>0.75</v>
      </c>
      <c r="F8" s="8">
        <v>5.75</v>
      </c>
      <c r="G8" s="8">
        <f>SUM(E8:F8)</f>
        <v>6.5</v>
      </c>
      <c r="H8" s="8">
        <v>0</v>
      </c>
      <c r="I8" s="8">
        <v>1</v>
      </c>
      <c r="J8" s="8">
        <v>51.46</v>
      </c>
      <c r="K8" s="8">
        <f>SUM(H8:I8)</f>
        <v>1</v>
      </c>
      <c r="L8" s="37">
        <f>G8+K8</f>
        <v>7.5</v>
      </c>
      <c r="M8" s="56">
        <v>4</v>
      </c>
    </row>
    <row r="9" spans="1:13" s="6" customFormat="1" ht="18" customHeight="1">
      <c r="A9" s="10" t="s">
        <v>60</v>
      </c>
      <c r="B9" s="15">
        <v>39</v>
      </c>
      <c r="C9" s="14" t="s">
        <v>89</v>
      </c>
      <c r="D9" s="11" t="s">
        <v>16</v>
      </c>
      <c r="E9" s="8">
        <v>0</v>
      </c>
      <c r="F9" s="8">
        <v>0</v>
      </c>
      <c r="G9" s="8">
        <f>SUM(E9:F9)</f>
        <v>0</v>
      </c>
      <c r="H9" s="8">
        <v>4</v>
      </c>
      <c r="I9" s="8">
        <v>4.25</v>
      </c>
      <c r="J9" s="8">
        <v>48.27</v>
      </c>
      <c r="K9" s="8">
        <f>SUM(H9:I9)</f>
        <v>8.25</v>
      </c>
      <c r="L9" s="37">
        <f>G9+K9</f>
        <v>8.25</v>
      </c>
      <c r="M9" s="56">
        <v>5</v>
      </c>
    </row>
    <row r="10" spans="1:13" s="6" customFormat="1" ht="18" customHeight="1">
      <c r="A10" s="12" t="s">
        <v>17</v>
      </c>
      <c r="B10" s="15">
        <v>414</v>
      </c>
      <c r="C10" s="14" t="s">
        <v>85</v>
      </c>
      <c r="D10" s="11" t="s">
        <v>13</v>
      </c>
      <c r="E10" s="8">
        <v>4</v>
      </c>
      <c r="F10" s="8">
        <v>0.75</v>
      </c>
      <c r="G10" s="8">
        <f>SUM(E10:F10)</f>
        <v>4.75</v>
      </c>
      <c r="H10" s="8">
        <v>4.5</v>
      </c>
      <c r="I10" s="8">
        <v>0.25</v>
      </c>
      <c r="J10" s="8">
        <v>48.55</v>
      </c>
      <c r="K10" s="8">
        <f>SUM(H10:I10)</f>
        <v>4.75</v>
      </c>
      <c r="L10" s="37">
        <f>G10+K10</f>
        <v>9.5</v>
      </c>
      <c r="M10" s="56">
        <v>6</v>
      </c>
    </row>
    <row r="11" spans="1:13" s="6" customFormat="1" ht="18" customHeight="1">
      <c r="A11" s="10" t="s">
        <v>14</v>
      </c>
      <c r="B11" s="15">
        <v>30</v>
      </c>
      <c r="C11" s="14" t="s">
        <v>88</v>
      </c>
      <c r="D11" s="11" t="s">
        <v>29</v>
      </c>
      <c r="E11" s="8">
        <v>0.25</v>
      </c>
      <c r="F11" s="8">
        <v>0.5</v>
      </c>
      <c r="G11" s="8">
        <f>SUM(E11:F11)</f>
        <v>0.75</v>
      </c>
      <c r="H11" s="8">
        <v>8.25</v>
      </c>
      <c r="I11" s="8">
        <v>0.75</v>
      </c>
      <c r="J11" s="8">
        <v>50.45</v>
      </c>
      <c r="K11" s="8">
        <f>SUM(H11:I11)</f>
        <v>9</v>
      </c>
      <c r="L11" s="37">
        <f>G11+K11</f>
        <v>9.75</v>
      </c>
      <c r="M11" s="56">
        <v>7</v>
      </c>
    </row>
    <row r="12" spans="1:13" s="6" customFormat="1" ht="18" customHeight="1">
      <c r="A12" s="10" t="s">
        <v>57</v>
      </c>
      <c r="B12" s="15">
        <v>96</v>
      </c>
      <c r="C12" s="14" t="s">
        <v>91</v>
      </c>
      <c r="D12" s="11" t="s">
        <v>18</v>
      </c>
      <c r="E12" s="8">
        <v>1.5</v>
      </c>
      <c r="F12" s="8">
        <v>4.25</v>
      </c>
      <c r="G12" s="8">
        <f>SUM(E12:F12)</f>
        <v>5.75</v>
      </c>
      <c r="H12" s="8">
        <v>4</v>
      </c>
      <c r="I12" s="8">
        <v>0.5</v>
      </c>
      <c r="J12" s="8">
        <v>49.98</v>
      </c>
      <c r="K12" s="8">
        <f>SUM(H12:I12)</f>
        <v>4.5</v>
      </c>
      <c r="L12" s="37">
        <f>G12+K12</f>
        <v>10.25</v>
      </c>
      <c r="M12" s="56">
        <v>8</v>
      </c>
    </row>
    <row r="13" spans="1:13" s="6" customFormat="1" ht="18" customHeight="1">
      <c r="A13" s="10" t="s">
        <v>36</v>
      </c>
      <c r="B13" s="15">
        <v>123</v>
      </c>
      <c r="C13" s="14" t="s">
        <v>37</v>
      </c>
      <c r="D13" s="11" t="s">
        <v>16</v>
      </c>
      <c r="E13" s="8">
        <v>5.5</v>
      </c>
      <c r="F13" s="8">
        <v>4.75</v>
      </c>
      <c r="G13" s="8">
        <f>SUM(E13:F13)</f>
        <v>10.25</v>
      </c>
      <c r="H13" s="8">
        <v>0</v>
      </c>
      <c r="I13" s="8">
        <v>1</v>
      </c>
      <c r="J13" s="8">
        <v>51.02</v>
      </c>
      <c r="K13" s="8">
        <f>SUM(H13:I13)</f>
        <v>1</v>
      </c>
      <c r="L13" s="37">
        <f>G13+K13</f>
        <v>11.25</v>
      </c>
      <c r="M13" s="56">
        <v>9</v>
      </c>
    </row>
    <row r="14" spans="1:13" s="6" customFormat="1" ht="18" customHeight="1">
      <c r="A14" s="10" t="s">
        <v>32</v>
      </c>
      <c r="B14" s="15">
        <v>412</v>
      </c>
      <c r="C14" s="14" t="s">
        <v>111</v>
      </c>
      <c r="D14" s="11" t="s">
        <v>16</v>
      </c>
      <c r="E14" s="8">
        <v>0.75</v>
      </c>
      <c r="F14" s="8">
        <v>5.25</v>
      </c>
      <c r="G14" s="8">
        <f>SUM(E14:F14)</f>
        <v>6</v>
      </c>
      <c r="H14" s="8">
        <v>4.5</v>
      </c>
      <c r="I14" s="8">
        <v>1</v>
      </c>
      <c r="J14" s="8">
        <v>51.35</v>
      </c>
      <c r="K14" s="8">
        <f>SUM(H14:I14)</f>
        <v>5.5</v>
      </c>
      <c r="L14" s="37">
        <f>G14+K14</f>
        <v>11.5</v>
      </c>
      <c r="M14" s="56">
        <v>10</v>
      </c>
    </row>
    <row r="15" spans="1:13" s="6" customFormat="1" ht="18" customHeight="1">
      <c r="A15" s="10" t="s">
        <v>33</v>
      </c>
      <c r="B15" s="15">
        <v>177</v>
      </c>
      <c r="C15" s="14" t="s">
        <v>101</v>
      </c>
      <c r="D15" s="11" t="s">
        <v>13</v>
      </c>
      <c r="E15" s="8">
        <v>0.75</v>
      </c>
      <c r="F15" s="8">
        <v>4.25</v>
      </c>
      <c r="G15" s="8">
        <f>SUM(E15:F15)</f>
        <v>5</v>
      </c>
      <c r="H15" s="8">
        <v>8</v>
      </c>
      <c r="I15" s="8">
        <v>0.25</v>
      </c>
      <c r="J15" s="8">
        <v>48.52</v>
      </c>
      <c r="K15" s="8">
        <f>SUM(H15:I15)</f>
        <v>8.25</v>
      </c>
      <c r="L15" s="37">
        <f>G15+K15</f>
        <v>13.25</v>
      </c>
      <c r="M15" s="56">
        <v>11</v>
      </c>
    </row>
    <row r="16" spans="1:13" s="6" customFormat="1" ht="18" customHeight="1">
      <c r="A16" s="10" t="s">
        <v>55</v>
      </c>
      <c r="B16" s="15">
        <v>514</v>
      </c>
      <c r="C16" s="14" t="s">
        <v>74</v>
      </c>
      <c r="D16" s="11" t="s">
        <v>13</v>
      </c>
      <c r="E16" s="8">
        <v>7.5</v>
      </c>
      <c r="F16" s="8">
        <v>5.5</v>
      </c>
      <c r="G16" s="8">
        <f>SUM(E16:F16)</f>
        <v>13</v>
      </c>
      <c r="H16" s="8">
        <v>0.75</v>
      </c>
      <c r="I16" s="8">
        <v>0.25</v>
      </c>
      <c r="J16" s="8">
        <v>48.39</v>
      </c>
      <c r="K16" s="8">
        <f>SUM(H16:I16)</f>
        <v>1</v>
      </c>
      <c r="L16" s="37">
        <f>G16+K16</f>
        <v>14</v>
      </c>
      <c r="M16" s="56">
        <v>12</v>
      </c>
    </row>
    <row r="17" spans="1:13" s="6" customFormat="1" ht="18" customHeight="1">
      <c r="A17" s="10" t="s">
        <v>49</v>
      </c>
      <c r="B17" s="15">
        <v>198</v>
      </c>
      <c r="C17" s="14" t="s">
        <v>102</v>
      </c>
      <c r="D17" s="11" t="s">
        <v>13</v>
      </c>
      <c r="E17" s="8">
        <v>0.75</v>
      </c>
      <c r="F17" s="8">
        <v>9.25</v>
      </c>
      <c r="G17" s="8">
        <f>SUM(E17:F17)</f>
        <v>10</v>
      </c>
      <c r="H17" s="8">
        <v>4.75</v>
      </c>
      <c r="I17" s="8">
        <v>0.5</v>
      </c>
      <c r="J17" s="8">
        <v>49.64</v>
      </c>
      <c r="K17" s="8">
        <f>SUM(H17:I17)</f>
        <v>5.25</v>
      </c>
      <c r="L17" s="37">
        <f>G17+K17</f>
        <v>15.25</v>
      </c>
      <c r="M17" s="56">
        <v>13</v>
      </c>
    </row>
    <row r="18" spans="1:13" s="6" customFormat="1" ht="18" customHeight="1">
      <c r="A18" s="10" t="s">
        <v>51</v>
      </c>
      <c r="B18" s="15">
        <v>246</v>
      </c>
      <c r="C18" s="14" t="s">
        <v>105</v>
      </c>
      <c r="D18" s="11" t="s">
        <v>13</v>
      </c>
      <c r="E18" s="8">
        <v>0</v>
      </c>
      <c r="F18" s="8">
        <v>4</v>
      </c>
      <c r="G18" s="8">
        <f>SUM(E18:F18)</f>
        <v>4</v>
      </c>
      <c r="H18" s="8">
        <v>4.25</v>
      </c>
      <c r="I18" s="8">
        <v>8.75</v>
      </c>
      <c r="J18" s="8">
        <v>50.39</v>
      </c>
      <c r="K18" s="8">
        <f>SUM(H18:I18)</f>
        <v>13</v>
      </c>
      <c r="L18" s="37">
        <f>G18+K18</f>
        <v>17</v>
      </c>
      <c r="M18" s="56">
        <v>14</v>
      </c>
    </row>
    <row r="19" spans="1:13" s="6" customFormat="1" ht="18" customHeight="1">
      <c r="A19" s="10" t="s">
        <v>34</v>
      </c>
      <c r="B19" s="15">
        <v>458</v>
      </c>
      <c r="C19" s="15" t="s">
        <v>86</v>
      </c>
      <c r="D19" s="11" t="s">
        <v>13</v>
      </c>
      <c r="E19" s="8">
        <v>0</v>
      </c>
      <c r="F19" s="8">
        <v>4</v>
      </c>
      <c r="G19" s="8">
        <f>SUM(E19:F19)</f>
        <v>4</v>
      </c>
      <c r="H19" s="8">
        <v>8</v>
      </c>
      <c r="I19" s="8">
        <v>5.5</v>
      </c>
      <c r="J19" s="8">
        <v>53.04</v>
      </c>
      <c r="K19" s="8">
        <f>SUM(H19:I19)</f>
        <v>13.5</v>
      </c>
      <c r="L19" s="37">
        <f>G19+K19</f>
        <v>17.5</v>
      </c>
      <c r="M19" s="56">
        <v>15</v>
      </c>
    </row>
    <row r="20" spans="1:13" s="6" customFormat="1" ht="18" customHeight="1">
      <c r="A20" s="10" t="s">
        <v>54</v>
      </c>
      <c r="B20" s="15">
        <v>41</v>
      </c>
      <c r="C20" s="14" t="s">
        <v>71</v>
      </c>
      <c r="D20" s="11" t="s">
        <v>29</v>
      </c>
      <c r="E20" s="8">
        <v>0</v>
      </c>
      <c r="F20" s="8">
        <v>9</v>
      </c>
      <c r="G20" s="8">
        <f>SUM(E20:F20)</f>
        <v>9</v>
      </c>
      <c r="H20" s="8">
        <v>4.5</v>
      </c>
      <c r="I20" s="8">
        <v>4.5</v>
      </c>
      <c r="J20" s="8">
        <v>49.01</v>
      </c>
      <c r="K20" s="8">
        <f>SUM(H20:I20)</f>
        <v>9</v>
      </c>
      <c r="L20" s="37">
        <f>G20+K20</f>
        <v>18</v>
      </c>
      <c r="M20" s="56">
        <v>16</v>
      </c>
    </row>
    <row r="21" spans="1:13" s="6" customFormat="1" ht="18" customHeight="1">
      <c r="A21" s="10" t="s">
        <v>44</v>
      </c>
      <c r="B21" s="15">
        <v>346</v>
      </c>
      <c r="C21" s="14" t="s">
        <v>107</v>
      </c>
      <c r="D21" s="11" t="s">
        <v>13</v>
      </c>
      <c r="E21" s="8">
        <v>4</v>
      </c>
      <c r="F21" s="8">
        <v>8.5</v>
      </c>
      <c r="G21" s="8">
        <f>SUM(E21:F21)</f>
        <v>12.5</v>
      </c>
      <c r="H21" s="8">
        <v>8.25</v>
      </c>
      <c r="I21" s="8">
        <v>1.25</v>
      </c>
      <c r="J21" s="8">
        <v>52.23</v>
      </c>
      <c r="K21" s="8">
        <f>SUM(H21:I21)</f>
        <v>9.5</v>
      </c>
      <c r="L21" s="37">
        <f>G21+K21</f>
        <v>22</v>
      </c>
      <c r="M21" s="56">
        <v>17</v>
      </c>
    </row>
    <row r="22" spans="1:13" s="6" customFormat="1" ht="18" customHeight="1">
      <c r="A22" s="10" t="s">
        <v>30</v>
      </c>
      <c r="B22" s="15">
        <v>460</v>
      </c>
      <c r="C22" s="14" t="s">
        <v>31</v>
      </c>
      <c r="D22" s="11" t="s">
        <v>13</v>
      </c>
      <c r="E22" s="8">
        <v>5.5</v>
      </c>
      <c r="F22" s="8">
        <v>5.75</v>
      </c>
      <c r="G22" s="8">
        <f>SUM(E22:F22)</f>
        <v>11.25</v>
      </c>
      <c r="H22" s="8">
        <v>5.25</v>
      </c>
      <c r="I22" s="8">
        <v>5.5</v>
      </c>
      <c r="J22" s="8">
        <v>53.49</v>
      </c>
      <c r="K22" s="8">
        <f>SUM(H22:I22)</f>
        <v>10.75</v>
      </c>
      <c r="L22" s="37">
        <f>G22+K22</f>
        <v>22</v>
      </c>
      <c r="M22" s="56">
        <v>18</v>
      </c>
    </row>
    <row r="23" spans="1:13" s="6" customFormat="1" ht="18" customHeight="1">
      <c r="A23" s="10" t="s">
        <v>63</v>
      </c>
      <c r="B23" s="15">
        <v>496</v>
      </c>
      <c r="C23" s="14" t="s">
        <v>79</v>
      </c>
      <c r="D23" s="11" t="s">
        <v>13</v>
      </c>
      <c r="E23" s="8">
        <v>8</v>
      </c>
      <c r="F23" s="8">
        <v>9</v>
      </c>
      <c r="G23" s="8">
        <f>SUM(E23:F23)</f>
        <v>17</v>
      </c>
      <c r="H23" s="8">
        <v>8.5</v>
      </c>
      <c r="I23" s="8">
        <v>0.75</v>
      </c>
      <c r="J23" s="8">
        <v>50.89</v>
      </c>
      <c r="K23" s="8">
        <f>SUM(H23:I23)</f>
        <v>9.25</v>
      </c>
      <c r="L23" s="37">
        <f>G23+K23</f>
        <v>26.25</v>
      </c>
      <c r="M23" s="56">
        <v>19</v>
      </c>
    </row>
    <row r="24" spans="1:13" s="6" customFormat="1" ht="18" customHeight="1">
      <c r="A24" s="10" t="s">
        <v>45</v>
      </c>
      <c r="B24" s="15">
        <v>61</v>
      </c>
      <c r="C24" s="14" t="s">
        <v>113</v>
      </c>
      <c r="D24" s="11" t="s">
        <v>16</v>
      </c>
      <c r="E24" s="8">
        <v>11</v>
      </c>
      <c r="F24" s="8">
        <v>4</v>
      </c>
      <c r="G24" s="8">
        <f>SUM(E24:F24)</f>
        <v>15</v>
      </c>
      <c r="H24" s="8">
        <v>8</v>
      </c>
      <c r="I24" s="8">
        <v>4.25</v>
      </c>
      <c r="J24" s="8">
        <v>48.83</v>
      </c>
      <c r="K24" s="8">
        <f>SUM(H24:I24)</f>
        <v>12.25</v>
      </c>
      <c r="L24" s="37">
        <f>G24+K24</f>
        <v>27.25</v>
      </c>
      <c r="M24" s="56">
        <v>20</v>
      </c>
    </row>
    <row r="25" spans="1:13" s="6" customFormat="1" ht="18" customHeight="1">
      <c r="A25" s="10" t="s">
        <v>19</v>
      </c>
      <c r="B25" s="15">
        <v>416</v>
      </c>
      <c r="C25" s="14" t="s">
        <v>20</v>
      </c>
      <c r="D25" s="11" t="s">
        <v>13</v>
      </c>
      <c r="E25" s="8">
        <v>8</v>
      </c>
      <c r="F25" s="8">
        <v>8</v>
      </c>
      <c r="G25" s="8">
        <f>SUM(E25:F25)</f>
        <v>16</v>
      </c>
      <c r="H25" s="8">
        <v>12</v>
      </c>
      <c r="I25" s="8">
        <v>1</v>
      </c>
      <c r="J25" s="8">
        <v>51.18</v>
      </c>
      <c r="K25" s="8">
        <f>SUM(H25:I25)</f>
        <v>13</v>
      </c>
      <c r="L25" s="37">
        <f>G25+K25</f>
        <v>29</v>
      </c>
      <c r="M25" s="56">
        <v>21</v>
      </c>
    </row>
    <row r="26" spans="1:13" s="6" customFormat="1" ht="18" customHeight="1">
      <c r="A26" s="10" t="s">
        <v>66</v>
      </c>
      <c r="B26" s="15">
        <v>372</v>
      </c>
      <c r="C26" s="14" t="s">
        <v>108</v>
      </c>
      <c r="D26" s="11" t="s">
        <v>29</v>
      </c>
      <c r="E26" s="8">
        <v>12.5</v>
      </c>
      <c r="F26" s="8">
        <v>6</v>
      </c>
      <c r="G26" s="8">
        <f>SUM(E26:F26)</f>
        <v>18.5</v>
      </c>
      <c r="H26" s="8">
        <v>9.75</v>
      </c>
      <c r="I26" s="8">
        <v>2</v>
      </c>
      <c r="J26" s="8">
        <v>55.14</v>
      </c>
      <c r="K26" s="8">
        <f>SUM(H26:I26)</f>
        <v>11.75</v>
      </c>
      <c r="L26" s="37">
        <f>G26+K26</f>
        <v>30.25</v>
      </c>
      <c r="M26" s="56">
        <v>22</v>
      </c>
    </row>
    <row r="27" spans="1:13" s="33" customFormat="1" ht="15" customHeight="1">
      <c r="A27" s="26" t="s">
        <v>109</v>
      </c>
      <c r="B27" s="26">
        <v>561</v>
      </c>
      <c r="C27" s="26" t="s">
        <v>110</v>
      </c>
      <c r="D27" s="26" t="s">
        <v>13</v>
      </c>
      <c r="E27" s="31">
        <v>7</v>
      </c>
      <c r="F27" s="31">
        <v>1.75</v>
      </c>
      <c r="G27" s="31">
        <f>SUM(E27:F27)</f>
        <v>8.75</v>
      </c>
      <c r="H27" s="31">
        <v>6</v>
      </c>
      <c r="I27" s="31" t="s">
        <v>125</v>
      </c>
      <c r="J27" s="31"/>
      <c r="K27" s="31" t="s">
        <v>50</v>
      </c>
      <c r="L27" s="40" t="s">
        <v>50</v>
      </c>
      <c r="M27" s="57"/>
    </row>
    <row r="28" spans="1:13" s="33" customFormat="1" ht="15" customHeight="1">
      <c r="A28" s="26" t="s">
        <v>22</v>
      </c>
      <c r="B28" s="26">
        <v>126</v>
      </c>
      <c r="C28" s="26" t="s">
        <v>24</v>
      </c>
      <c r="D28" s="26" t="s">
        <v>16</v>
      </c>
      <c r="E28" s="31">
        <v>0</v>
      </c>
      <c r="F28" s="31">
        <v>8.5</v>
      </c>
      <c r="G28" s="31">
        <f>SUM(E28:F28)</f>
        <v>8.5</v>
      </c>
      <c r="H28" s="31">
        <v>10.25</v>
      </c>
      <c r="I28" s="31" t="s">
        <v>125</v>
      </c>
      <c r="J28" s="31"/>
      <c r="K28" s="31"/>
      <c r="L28" s="40"/>
      <c r="M28" s="57" t="s">
        <v>50</v>
      </c>
    </row>
    <row r="29" spans="1:13" s="33" customFormat="1" ht="15" customHeight="1">
      <c r="A29" s="26" t="s">
        <v>92</v>
      </c>
      <c r="B29" s="26">
        <v>550</v>
      </c>
      <c r="C29" s="26" t="s">
        <v>118</v>
      </c>
      <c r="D29" s="26" t="s">
        <v>18</v>
      </c>
      <c r="E29" s="31">
        <v>0.25</v>
      </c>
      <c r="F29" s="31">
        <v>14</v>
      </c>
      <c r="G29" s="31">
        <f>SUM(E29:F29)</f>
        <v>14.25</v>
      </c>
      <c r="H29" s="31">
        <v>12</v>
      </c>
      <c r="I29" s="31" t="s">
        <v>125</v>
      </c>
      <c r="J29" s="31"/>
      <c r="K29" s="31"/>
      <c r="L29" s="40"/>
      <c r="M29" s="57"/>
    </row>
    <row r="30" spans="1:13" s="33" customFormat="1" ht="15" customHeight="1">
      <c r="A30" s="26" t="s">
        <v>65</v>
      </c>
      <c r="B30" s="26">
        <v>20</v>
      </c>
      <c r="C30" s="26" t="s">
        <v>83</v>
      </c>
      <c r="D30" s="26" t="s">
        <v>18</v>
      </c>
      <c r="E30" s="31">
        <v>1</v>
      </c>
      <c r="F30" s="31">
        <v>12.25</v>
      </c>
      <c r="G30" s="31">
        <f>SUM(E30:F30)</f>
        <v>13.25</v>
      </c>
      <c r="H30" s="31">
        <v>12.25</v>
      </c>
      <c r="I30" s="31" t="s">
        <v>125</v>
      </c>
      <c r="J30" s="31"/>
      <c r="K30" s="31"/>
      <c r="L30" s="40"/>
      <c r="M30" s="57"/>
    </row>
    <row r="31" spans="1:13" s="6" customFormat="1" ht="15" customHeight="1">
      <c r="A31" s="26" t="s">
        <v>53</v>
      </c>
      <c r="B31" s="26">
        <v>186</v>
      </c>
      <c r="C31" s="26" t="s">
        <v>69</v>
      </c>
      <c r="D31" s="26" t="s">
        <v>16</v>
      </c>
      <c r="E31" s="31">
        <v>5</v>
      </c>
      <c r="F31" s="31">
        <v>8.25</v>
      </c>
      <c r="G31" s="31">
        <f>SUM(E31:F31)</f>
        <v>13.25</v>
      </c>
      <c r="H31" s="31" t="s">
        <v>124</v>
      </c>
      <c r="I31" s="31"/>
      <c r="J31" s="38"/>
      <c r="K31" s="38" t="s">
        <v>50</v>
      </c>
      <c r="L31" s="39" t="s">
        <v>50</v>
      </c>
      <c r="M31" s="58"/>
    </row>
    <row r="32" spans="1:13" s="33" customFormat="1" ht="15" customHeight="1">
      <c r="A32" s="26" t="s">
        <v>62</v>
      </c>
      <c r="B32" s="26">
        <v>52</v>
      </c>
      <c r="C32" s="26" t="s">
        <v>90</v>
      </c>
      <c r="D32" s="26" t="s">
        <v>16</v>
      </c>
      <c r="E32" s="31">
        <v>8.25</v>
      </c>
      <c r="F32" s="31">
        <v>1.25</v>
      </c>
      <c r="G32" s="31">
        <f>SUM(E32:F32)</f>
        <v>9.5</v>
      </c>
      <c r="H32" s="31" t="s">
        <v>123</v>
      </c>
      <c r="I32" s="31"/>
      <c r="J32" s="31"/>
      <c r="K32" s="31"/>
      <c r="L32" s="40"/>
      <c r="M32" s="57"/>
    </row>
  </sheetData>
  <sheetProtection/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Klein</dc:creator>
  <cp:keywords/>
  <dc:description/>
  <cp:lastModifiedBy>BRFV</cp:lastModifiedBy>
  <cp:lastPrinted>2017-07-16T12:51:02Z</cp:lastPrinted>
  <dcterms:created xsi:type="dcterms:W3CDTF">2017-07-10T07:23:17Z</dcterms:created>
  <dcterms:modified xsi:type="dcterms:W3CDTF">2017-07-16T12:51:14Z</dcterms:modified>
  <cp:category/>
  <cp:version/>
  <cp:contentType/>
  <cp:contentStatus/>
</cp:coreProperties>
</file>